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DSEE\SCN\CNA\2021\"/>
    </mc:Choice>
  </mc:AlternateContent>
  <xr:revisionPtr revIDLastSave="0" documentId="13_ncr:1_{A77EC877-6B09-4F7C-868E-46D78EBF9188}" xr6:coauthVersionLast="47" xr6:coauthVersionMax="47" xr10:uidLastSave="{00000000-0000-0000-0000-000000000000}"/>
  <bookViews>
    <workbookView xWindow="-40" yWindow="-40" windowWidth="19280" windowHeight="10280" xr2:uid="{00000000-000D-0000-FFFF-FFFF00000000}"/>
  </bookViews>
  <sheets>
    <sheet name="SYNTHESE_COMPETS ANNUELS" sheetId="2" r:id="rId1"/>
  </sheets>
  <definedNames>
    <definedName name="_xlnm.Print_Area" localSheetId="0">'SYNTHESE_COMPETS ANNUELS'!#REF!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46" i="2" l="1"/>
  <c r="X56" i="2" s="1"/>
  <c r="X58" i="2" s="1"/>
  <c r="X40" i="2"/>
  <c r="X36" i="2"/>
  <c r="W97" i="2" l="1"/>
  <c r="W77" i="2"/>
  <c r="W56" i="2"/>
  <c r="W58" i="2" s="1"/>
  <c r="W46" i="2"/>
  <c r="W40" i="2"/>
  <c r="W36" i="2"/>
  <c r="W31" i="2"/>
</calcChain>
</file>

<file path=xl/sharedStrings.xml><?xml version="1.0" encoding="utf-8"?>
<sst xmlns="http://schemas.openxmlformats.org/spreadsheetml/2006/main" count="94" uniqueCount="51">
  <si>
    <t>Evolution des emplois du PIB à prix courants</t>
  </si>
  <si>
    <t>Evolution des emplois du PIB à prix constant</t>
  </si>
  <si>
    <t>Ventilation du PIB à prix constants par secteurs d’activités</t>
  </si>
  <si>
    <t>*</t>
  </si>
  <si>
    <t>2015-2016 : Comptes nationaux définitifs rebasés (SCN2008)</t>
  </si>
  <si>
    <t>**</t>
  </si>
  <si>
    <t>1999-2014 : Comptes rétropolés provisoires (SCN2008)</t>
  </si>
  <si>
    <t>Libellé</t>
  </si>
  <si>
    <t>1. Dépense de Consommation Finale</t>
  </si>
  <si>
    <t xml:space="preserve">     dont privée</t>
  </si>
  <si>
    <t xml:space="preserve">             publique</t>
  </si>
  <si>
    <t>2. FBCF</t>
  </si>
  <si>
    <t>3. Variation des stocks</t>
  </si>
  <si>
    <t>4. Investissement (2+3)</t>
  </si>
  <si>
    <t>5. Exportations nettes</t>
  </si>
  <si>
    <t>6. Exportations</t>
  </si>
  <si>
    <t xml:space="preserve">        Exportations des biens</t>
  </si>
  <si>
    <t xml:space="preserve">        Exportations des services</t>
  </si>
  <si>
    <t>7. Importations</t>
  </si>
  <si>
    <t xml:space="preserve">        Importations des biens</t>
  </si>
  <si>
    <t xml:space="preserve">        Importations des services</t>
  </si>
  <si>
    <t>PIB (Emploi)</t>
  </si>
  <si>
    <t>Ventilation du PIB courant par secteurs d’activités</t>
  </si>
  <si>
    <t>Secteur primaire</t>
  </si>
  <si>
    <t xml:space="preserve">Agriculture </t>
  </si>
  <si>
    <t>Elevage, chasse</t>
  </si>
  <si>
    <t>Pêche, Sylviculture et exploitation forestière</t>
  </si>
  <si>
    <t>Secteur secondaire</t>
  </si>
  <si>
    <t>Activités extractives</t>
  </si>
  <si>
    <t>Industries Agro-alimentaires</t>
  </si>
  <si>
    <t>Autres Industries manufacturières</t>
  </si>
  <si>
    <t>Electricité, gaz et eau</t>
  </si>
  <si>
    <t>BTP</t>
  </si>
  <si>
    <t>Secteur tertiaire</t>
  </si>
  <si>
    <t xml:space="preserve">Commerce, </t>
  </si>
  <si>
    <t>Restaurants et hôtels</t>
  </si>
  <si>
    <t>Transports</t>
  </si>
  <si>
    <t>Postes et télécommunications</t>
  </si>
  <si>
    <t>Banques et organismes financiers</t>
  </si>
  <si>
    <t>Administration publique et sécurité sociale</t>
  </si>
  <si>
    <t>Education</t>
  </si>
  <si>
    <t>Santé et action sociale</t>
  </si>
  <si>
    <t>Autres services</t>
  </si>
  <si>
    <t>TOTAL DES VALEURS AJOUTEES</t>
  </si>
  <si>
    <t>Impôts et taxes nets des Subventions</t>
  </si>
  <si>
    <t>PIB</t>
  </si>
  <si>
    <t xml:space="preserve">             privée</t>
  </si>
  <si>
    <t>SERIE DES COMPTES NATIONAUX DU BENIN DE 1999 à 2019</t>
  </si>
  <si>
    <t>***</t>
  </si>
  <si>
    <t>VALEURS AJOUTEES</t>
  </si>
  <si>
    <t>2017-2021 : Estimations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</si>
</sst>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.0"/>
    <numFmt numFmtId="165" formatCode="0.0"/>
    <numFmt numFmtId="166" formatCode="0.0%"/>
    <numFmt numFmtId="167" formatCode="#,##0.0_ ;\-#,##0.0\ "/>
    <numFmt numFmtId="168" formatCode="#,##0.000000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9"/>
      <name val="Times New Roman"/>
      <family val="1"/>
    </font>
    <font>
      <b/>
      <sz val="10"/>
      <color theme="1"/>
      <name val="Arial"/>
      <family val="2"/>
    </font>
    <font>
      <i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/>
    <xf numFmtId="0" fontId="5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165" fontId="5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165" fontId="8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165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8" fillId="0" borderId="3" xfId="0" applyFont="1" applyBorder="1" applyAlignment="1">
      <alignment horizontal="left" vertical="center" wrapText="1"/>
    </xf>
    <xf numFmtId="165" fontId="8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165" fontId="5" fillId="0" borderId="4" xfId="0" applyNumberFormat="1" applyFont="1" applyBorder="1" applyAlignment="1">
      <alignment horizontal="center" vertical="center"/>
    </xf>
    <xf numFmtId="166" fontId="9" fillId="0" borderId="0" xfId="2" applyNumberFormat="1" applyFont="1"/>
    <xf numFmtId="167" fontId="5" fillId="0" borderId="1" xfId="1" applyNumberFormat="1" applyFont="1" applyBorder="1" applyAlignment="1">
      <alignment horizontal="center" vertical="center"/>
    </xf>
    <xf numFmtId="167" fontId="5" fillId="0" borderId="2" xfId="1" applyNumberFormat="1" applyFont="1" applyBorder="1" applyAlignment="1">
      <alignment horizontal="left" vertical="center" wrapText="1"/>
    </xf>
    <xf numFmtId="167" fontId="5" fillId="0" borderId="2" xfId="1" applyNumberFormat="1" applyFont="1" applyBorder="1" applyAlignment="1">
      <alignment horizontal="center" vertical="center"/>
    </xf>
    <xf numFmtId="167" fontId="8" fillId="0" borderId="0" xfId="1" applyNumberFormat="1" applyFont="1" applyAlignment="1">
      <alignment horizontal="left" vertical="center" wrapText="1"/>
    </xf>
    <xf numFmtId="167" fontId="5" fillId="0" borderId="0" xfId="1" applyNumberFormat="1" applyFont="1" applyAlignment="1">
      <alignment horizontal="left" vertical="center" wrapText="1"/>
    </xf>
    <xf numFmtId="167" fontId="5" fillId="0" borderId="0" xfId="1" applyNumberFormat="1" applyFont="1" applyAlignment="1">
      <alignment horizontal="center" vertical="center"/>
    </xf>
    <xf numFmtId="167" fontId="2" fillId="0" borderId="0" xfId="0" applyNumberFormat="1" applyFont="1" applyAlignment="1">
      <alignment horizontal="center" vertical="center"/>
    </xf>
    <xf numFmtId="167" fontId="5" fillId="0" borderId="3" xfId="1" applyNumberFormat="1" applyFont="1" applyBorder="1" applyAlignment="1">
      <alignment horizontal="left" vertical="center" wrapText="1"/>
    </xf>
    <xf numFmtId="167" fontId="8" fillId="0" borderId="3" xfId="1" applyNumberFormat="1" applyFont="1" applyBorder="1" applyAlignment="1">
      <alignment horizontal="center" vertical="center"/>
    </xf>
    <xf numFmtId="167" fontId="5" fillId="0" borderId="4" xfId="1" applyNumberFormat="1" applyFont="1" applyBorder="1" applyAlignment="1">
      <alignment horizontal="left" vertical="center" wrapText="1"/>
    </xf>
    <xf numFmtId="167" fontId="5" fillId="0" borderId="4" xfId="1" applyNumberFormat="1" applyFont="1" applyBorder="1" applyAlignment="1">
      <alignment horizontal="center" vertical="center"/>
    </xf>
    <xf numFmtId="0" fontId="4" fillId="3" borderId="0" xfId="0" applyFont="1" applyFill="1"/>
    <xf numFmtId="0" fontId="4" fillId="0" borderId="0" xfId="0" applyFont="1"/>
    <xf numFmtId="0" fontId="8" fillId="0" borderId="2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64" fontId="6" fillId="0" borderId="0" xfId="0" applyNumberFormat="1" applyFont="1" applyAlignment="1">
      <alignment horizontal="center"/>
    </xf>
    <xf numFmtId="164" fontId="5" fillId="0" borderId="4" xfId="0" applyNumberFormat="1" applyFont="1" applyBorder="1" applyAlignment="1">
      <alignment horizontal="center" vertical="center"/>
    </xf>
    <xf numFmtId="0" fontId="6" fillId="3" borderId="0" xfId="0" applyFont="1" applyFill="1"/>
    <xf numFmtId="164" fontId="7" fillId="0" borderId="0" xfId="0" applyNumberFormat="1" applyFont="1" applyAlignment="1">
      <alignment horizontal="center"/>
    </xf>
    <xf numFmtId="0" fontId="6" fillId="4" borderId="0" xfId="0" applyFont="1" applyFill="1" applyAlignment="1">
      <alignment vertical="center"/>
    </xf>
    <xf numFmtId="0" fontId="3" fillId="0" borderId="0" xfId="0" applyFont="1" applyAlignment="1">
      <alignment horizontal="right"/>
    </xf>
    <xf numFmtId="164" fontId="6" fillId="0" borderId="0" xfId="0" applyNumberFormat="1" applyFont="1"/>
    <xf numFmtId="168" fontId="6" fillId="0" borderId="0" xfId="0" applyNumberFormat="1" applyFont="1"/>
    <xf numFmtId="164" fontId="6" fillId="5" borderId="0" xfId="0" applyNumberFormat="1" applyFont="1" applyFill="1" applyAlignment="1">
      <alignment horizontal="center"/>
    </xf>
    <xf numFmtId="0" fontId="8" fillId="5" borderId="0" xfId="0" applyFont="1" applyFill="1" applyAlignment="1">
      <alignment horizontal="left" vertical="center"/>
    </xf>
    <xf numFmtId="0" fontId="11" fillId="4" borderId="0" xfId="0" applyFont="1" applyFill="1" applyAlignment="1">
      <alignment vertical="center"/>
    </xf>
    <xf numFmtId="0" fontId="12" fillId="0" borderId="0" xfId="0" applyFont="1"/>
    <xf numFmtId="0" fontId="3" fillId="6" borderId="0" xfId="0" applyFont="1" applyFill="1" applyAlignment="1">
      <alignment horizontal="left"/>
    </xf>
    <xf numFmtId="166" fontId="4" fillId="0" borderId="0" xfId="2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8"/>
  <sheetViews>
    <sheetView tabSelected="1" zoomScale="96" zoomScaleNormal="96" workbookViewId="0">
      <pane xSplit="1" ySplit="2" topLeftCell="B18" activePane="bottomRight" state="frozen"/>
      <selection pane="topRight" activeCell="B1" sqref="B1"/>
      <selection pane="bottomLeft" activeCell="A3" sqref="A3"/>
      <selection pane="bottomRight" activeCell="K6" sqref="K6"/>
    </sheetView>
  </sheetViews>
  <sheetFormatPr defaultColWidth="11.453125" defaultRowHeight="10" x14ac:dyDescent="0.2"/>
  <cols>
    <col min="1" max="1" width="32.26953125" style="2" customWidth="1"/>
    <col min="2" max="2" width="9.26953125" style="2" customWidth="1"/>
    <col min="3" max="6" width="9" style="2" customWidth="1"/>
    <col min="7" max="7" width="7.7265625" style="2" bestFit="1" customWidth="1"/>
    <col min="8" max="16" width="9" style="2" customWidth="1"/>
    <col min="17" max="17" width="10" style="2" bestFit="1" customWidth="1"/>
    <col min="18" max="18" width="9.453125" style="2" customWidth="1"/>
    <col min="19" max="19" width="9.54296875" style="2" customWidth="1"/>
    <col min="20" max="21" width="9" style="2" customWidth="1"/>
    <col min="22" max="16384" width="11.453125" style="2"/>
  </cols>
  <sheetData>
    <row r="1" spans="1:24" ht="13" x14ac:dyDescent="0.2">
      <c r="A1" s="45" t="s">
        <v>47</v>
      </c>
      <c r="B1" s="39"/>
      <c r="C1" s="39"/>
      <c r="D1" s="39"/>
      <c r="E1" s="39"/>
      <c r="F1" s="39"/>
      <c r="G1" s="39"/>
    </row>
    <row r="2" spans="1:24" ht="13" x14ac:dyDescent="0.3">
      <c r="A2" s="40" t="s">
        <v>3</v>
      </c>
      <c r="B2" s="2" t="s">
        <v>4</v>
      </c>
    </row>
    <row r="3" spans="1:24" ht="14.5" x14ac:dyDescent="0.35">
      <c r="A3" s="40" t="s">
        <v>5</v>
      </c>
      <c r="B3" s="2" t="s">
        <v>6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4"/>
      <c r="S3" s="4"/>
      <c r="T3" s="4"/>
      <c r="U3" s="4"/>
    </row>
    <row r="4" spans="1:24" ht="14.5" x14ac:dyDescent="0.35">
      <c r="A4" s="40" t="s">
        <v>48</v>
      </c>
      <c r="B4" s="2" t="s">
        <v>50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4"/>
      <c r="S4" s="4"/>
      <c r="T4" s="4"/>
      <c r="U4" s="4"/>
    </row>
    <row r="5" spans="1:24" ht="14.5" x14ac:dyDescent="0.35">
      <c r="A5" s="47" t="s">
        <v>49</v>
      </c>
      <c r="B5" s="46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4"/>
      <c r="S5" s="4"/>
      <c r="T5" s="4"/>
      <c r="U5" s="4"/>
    </row>
    <row r="6" spans="1:24" ht="14.5" x14ac:dyDescent="0.35">
      <c r="A6" s="40"/>
      <c r="B6" s="46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4"/>
      <c r="S6" s="4"/>
      <c r="T6" s="4"/>
      <c r="U6" s="4"/>
    </row>
    <row r="7" spans="1:24" ht="13" thickBot="1" x14ac:dyDescent="0.3">
      <c r="A7" s="30" t="s">
        <v>22</v>
      </c>
      <c r="B7" s="37"/>
      <c r="C7" s="37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</row>
    <row r="8" spans="1:24" ht="12.5" thickTop="1" thickBot="1" x14ac:dyDescent="0.3">
      <c r="A8" s="5" t="s">
        <v>7</v>
      </c>
      <c r="B8" s="6">
        <v>1999</v>
      </c>
      <c r="C8" s="6">
        <v>2000</v>
      </c>
      <c r="D8" s="6">
        <v>2001</v>
      </c>
      <c r="E8" s="6">
        <v>2002</v>
      </c>
      <c r="F8" s="6">
        <v>2003</v>
      </c>
      <c r="G8" s="6">
        <v>2004</v>
      </c>
      <c r="H8" s="6">
        <v>2005</v>
      </c>
      <c r="I8" s="6">
        <v>2006</v>
      </c>
      <c r="J8" s="6">
        <v>2007</v>
      </c>
      <c r="K8" s="6">
        <v>2008</v>
      </c>
      <c r="L8" s="6">
        <v>2009</v>
      </c>
      <c r="M8" s="6">
        <v>2010</v>
      </c>
      <c r="N8" s="6">
        <v>2011</v>
      </c>
      <c r="O8" s="6">
        <v>2012</v>
      </c>
      <c r="P8" s="6">
        <v>2013</v>
      </c>
      <c r="Q8" s="6">
        <v>2014</v>
      </c>
      <c r="R8" s="6">
        <v>2015</v>
      </c>
      <c r="S8" s="6">
        <v>2016</v>
      </c>
      <c r="T8" s="6">
        <v>2017</v>
      </c>
      <c r="U8" s="6">
        <v>2018</v>
      </c>
      <c r="V8" s="6">
        <v>2019</v>
      </c>
      <c r="W8" s="6">
        <v>2020</v>
      </c>
      <c r="X8" s="6">
        <v>2021</v>
      </c>
    </row>
    <row r="9" spans="1:24" ht="11" thickTop="1" x14ac:dyDescent="0.2">
      <c r="A9" s="7" t="s">
        <v>23</v>
      </c>
      <c r="B9" s="8">
        <v>555.29492507903342</v>
      </c>
      <c r="C9" s="8">
        <v>588.51342928653128</v>
      </c>
      <c r="D9" s="8">
        <v>672.57648368171499</v>
      </c>
      <c r="E9" s="8">
        <v>738.55391276882119</v>
      </c>
      <c r="F9" s="8">
        <v>758.56771078365341</v>
      </c>
      <c r="G9" s="8">
        <v>865.73732164073806</v>
      </c>
      <c r="H9" s="8">
        <v>924.21514177770575</v>
      </c>
      <c r="I9" s="8">
        <v>1014.8152509414791</v>
      </c>
      <c r="J9" s="8">
        <v>1054.5646456109364</v>
      </c>
      <c r="K9" s="8">
        <v>1171.0502438371568</v>
      </c>
      <c r="L9" s="8">
        <v>1235.6393937042401</v>
      </c>
      <c r="M9" s="8">
        <v>1219.1935587318371</v>
      </c>
      <c r="N9" s="8">
        <v>1299.9658192251004</v>
      </c>
      <c r="O9" s="8">
        <v>1465.8143329735476</v>
      </c>
      <c r="P9" s="8">
        <v>1562.666804282283</v>
      </c>
      <c r="Q9" s="8">
        <v>1680.3996399983364</v>
      </c>
      <c r="R9" s="8">
        <v>1776.93</v>
      </c>
      <c r="S9" s="8">
        <v>1944.2059999999999</v>
      </c>
      <c r="T9" s="8">
        <v>2101.1510620912886</v>
      </c>
      <c r="U9" s="8">
        <v>2223.2925276906722</v>
      </c>
      <c r="V9" s="8">
        <v>2266.234112549093</v>
      </c>
      <c r="W9" s="8">
        <v>2442.2141722477568</v>
      </c>
      <c r="X9" s="8">
        <v>2798.6027435724091</v>
      </c>
    </row>
    <row r="10" spans="1:24" x14ac:dyDescent="0.2">
      <c r="A10" s="9" t="s">
        <v>24</v>
      </c>
      <c r="B10" s="10">
        <v>452.14387977666235</v>
      </c>
      <c r="C10" s="10">
        <v>474.07412559643086</v>
      </c>
      <c r="D10" s="10">
        <v>544.66990351878803</v>
      </c>
      <c r="E10" s="10">
        <v>603.15592594118391</v>
      </c>
      <c r="F10" s="10">
        <v>616.69600355854709</v>
      </c>
      <c r="G10" s="10">
        <v>722.60433940419693</v>
      </c>
      <c r="H10" s="10">
        <v>761.57165842132747</v>
      </c>
      <c r="I10" s="10">
        <v>827.94279661797623</v>
      </c>
      <c r="J10" s="10">
        <v>865.06196808971572</v>
      </c>
      <c r="K10" s="10">
        <v>965.3884609188292</v>
      </c>
      <c r="L10" s="10">
        <v>1007.7851045781981</v>
      </c>
      <c r="M10" s="10">
        <v>976.26955429438249</v>
      </c>
      <c r="N10" s="10">
        <v>1019.0929480075696</v>
      </c>
      <c r="O10" s="10">
        <v>1157.2619872045198</v>
      </c>
      <c r="P10" s="10">
        <v>1247.3823555800075</v>
      </c>
      <c r="Q10" s="10">
        <v>1317.5263883935925</v>
      </c>
      <c r="R10" s="10">
        <v>1347.6510000000001</v>
      </c>
      <c r="S10" s="10">
        <v>1486.799</v>
      </c>
      <c r="T10" s="10">
        <v>1648.8202304268436</v>
      </c>
      <c r="U10" s="10">
        <v>1743.5455617474108</v>
      </c>
      <c r="V10" s="10">
        <v>1761.5654188425158</v>
      </c>
      <c r="W10" s="10">
        <v>1968.114367722337</v>
      </c>
      <c r="X10" s="10">
        <v>2238.2650442956328</v>
      </c>
    </row>
    <row r="11" spans="1:24" x14ac:dyDescent="0.2">
      <c r="A11" s="9" t="s">
        <v>25</v>
      </c>
      <c r="B11" s="10">
        <v>44.873680003227243</v>
      </c>
      <c r="C11" s="10">
        <v>49.211137576520436</v>
      </c>
      <c r="D11" s="10">
        <v>56.637511053419189</v>
      </c>
      <c r="E11" s="10">
        <v>58.468713808700272</v>
      </c>
      <c r="F11" s="10">
        <v>64.226024321377992</v>
      </c>
      <c r="G11" s="10">
        <v>64.66507742782477</v>
      </c>
      <c r="H11" s="10">
        <v>72.863261726924208</v>
      </c>
      <c r="I11" s="10">
        <v>81.720373965828969</v>
      </c>
      <c r="J11" s="10">
        <v>87.341354098072998</v>
      </c>
      <c r="K11" s="10">
        <v>100.48561396758441</v>
      </c>
      <c r="L11" s="10">
        <v>111.81809420424479</v>
      </c>
      <c r="M11" s="10">
        <v>118.35533004328074</v>
      </c>
      <c r="N11" s="10">
        <v>141.6418397189552</v>
      </c>
      <c r="O11" s="10">
        <v>150.74138233427684</v>
      </c>
      <c r="P11" s="10">
        <v>156.77747846820176</v>
      </c>
      <c r="Q11" s="10">
        <v>188.11101120792156</v>
      </c>
      <c r="R11" s="10">
        <v>243.70099999999999</v>
      </c>
      <c r="S11" s="10">
        <v>263.44499999999999</v>
      </c>
      <c r="T11" s="10">
        <v>263.5268349938807</v>
      </c>
      <c r="U11" s="10">
        <v>280.63184275107187</v>
      </c>
      <c r="V11" s="10">
        <v>304.0701357030029</v>
      </c>
      <c r="W11" s="10">
        <v>266.88917960026527</v>
      </c>
      <c r="X11" s="10">
        <v>382.00723284710534</v>
      </c>
    </row>
    <row r="12" spans="1:24" x14ac:dyDescent="0.2">
      <c r="A12" s="9" t="s">
        <v>26</v>
      </c>
      <c r="B12" s="10">
        <v>58.277365299143753</v>
      </c>
      <c r="C12" s="10">
        <v>65.228166113579945</v>
      </c>
      <c r="D12" s="10">
        <v>71.269069109507811</v>
      </c>
      <c r="E12" s="10">
        <v>76.929273018937053</v>
      </c>
      <c r="F12" s="10">
        <v>77.645682903728314</v>
      </c>
      <c r="G12" s="10">
        <v>78.46790480871627</v>
      </c>
      <c r="H12" s="10">
        <v>89.780221629454104</v>
      </c>
      <c r="I12" s="10">
        <v>105.15208035767398</v>
      </c>
      <c r="J12" s="10">
        <v>102.16132342314759</v>
      </c>
      <c r="K12" s="10">
        <v>105.17616895074332</v>
      </c>
      <c r="L12" s="10">
        <v>116.03619492179723</v>
      </c>
      <c r="M12" s="10">
        <v>124.56867439417407</v>
      </c>
      <c r="N12" s="10">
        <v>139.23103149857582</v>
      </c>
      <c r="O12" s="10">
        <v>157.81096343475116</v>
      </c>
      <c r="P12" s="10">
        <v>158.50697023407378</v>
      </c>
      <c r="Q12" s="10">
        <v>174.76224039682231</v>
      </c>
      <c r="R12" s="10">
        <v>185.578</v>
      </c>
      <c r="S12" s="10">
        <v>193.96199999999999</v>
      </c>
      <c r="T12" s="10">
        <v>188.80399667056395</v>
      </c>
      <c r="U12" s="10">
        <v>199.11512319218957</v>
      </c>
      <c r="V12" s="10">
        <v>200.5985580035746</v>
      </c>
      <c r="W12" s="10">
        <v>207.21062492515466</v>
      </c>
      <c r="X12" s="10">
        <v>178.33046642967088</v>
      </c>
    </row>
    <row r="13" spans="1:24" ht="10.5" x14ac:dyDescent="0.2">
      <c r="A13" s="11" t="s">
        <v>27</v>
      </c>
      <c r="B13" s="12">
        <v>408.43527143051028</v>
      </c>
      <c r="C13" s="12">
        <v>468.89482559454586</v>
      </c>
      <c r="D13" s="12">
        <v>580.15805602108549</v>
      </c>
      <c r="E13" s="12">
        <v>618.48155367155869</v>
      </c>
      <c r="F13" s="12">
        <v>675.1652899141701</v>
      </c>
      <c r="G13" s="12">
        <v>669.17604213951881</v>
      </c>
      <c r="H13" s="12">
        <v>748.44650013436421</v>
      </c>
      <c r="I13" s="12">
        <v>777.47794225207872</v>
      </c>
      <c r="J13" s="12">
        <v>762.88351588635317</v>
      </c>
      <c r="K13" s="12">
        <v>770.94443371134309</v>
      </c>
      <c r="L13" s="12">
        <v>820.71561348729506</v>
      </c>
      <c r="M13" s="12">
        <v>849.67325021667762</v>
      </c>
      <c r="N13" s="12">
        <v>913.98469347383445</v>
      </c>
      <c r="O13" s="12">
        <v>964.54556903392813</v>
      </c>
      <c r="P13" s="12">
        <v>1066.1025005666138</v>
      </c>
      <c r="Q13" s="12">
        <v>1076.4900178933883</v>
      </c>
      <c r="R13" s="12">
        <v>1103.1780000000001</v>
      </c>
      <c r="S13" s="12">
        <v>1099.9659999999999</v>
      </c>
      <c r="T13" s="12">
        <v>1114.2301112665709</v>
      </c>
      <c r="U13" s="12">
        <v>1159.9364077498544</v>
      </c>
      <c r="V13" s="12">
        <v>1375.515535180225</v>
      </c>
      <c r="W13" s="12">
        <v>1467.5846725851638</v>
      </c>
      <c r="X13" s="12">
        <v>1615.4015795319087</v>
      </c>
    </row>
    <row r="14" spans="1:24" x14ac:dyDescent="0.2">
      <c r="A14" s="9" t="s">
        <v>28</v>
      </c>
      <c r="B14" s="10">
        <v>3.8838910279541992</v>
      </c>
      <c r="C14" s="10">
        <v>4.0252955548371823</v>
      </c>
      <c r="D14" s="10">
        <v>4.919692747636816</v>
      </c>
      <c r="E14" s="10">
        <v>4.56026184840914</v>
      </c>
      <c r="F14" s="10">
        <v>5.1134439387257213</v>
      </c>
      <c r="G14" s="10">
        <v>5.3825701084045932</v>
      </c>
      <c r="H14" s="10">
        <v>5.9791452699372716</v>
      </c>
      <c r="I14" s="10">
        <v>6.7356266742611206</v>
      </c>
      <c r="J14" s="10">
        <v>7.5846980214523771</v>
      </c>
      <c r="K14" s="10">
        <v>9.2903532727715259</v>
      </c>
      <c r="L14" s="10">
        <v>14.340618821423874</v>
      </c>
      <c r="M14" s="10">
        <v>14.804121332639477</v>
      </c>
      <c r="N14" s="10">
        <v>12.636270157662258</v>
      </c>
      <c r="O14" s="10">
        <v>14.966829862188188</v>
      </c>
      <c r="P14" s="10">
        <v>13.223965971861414</v>
      </c>
      <c r="Q14" s="10">
        <v>24.807878852904214</v>
      </c>
      <c r="R14" s="10">
        <v>26.091999999999999</v>
      </c>
      <c r="S14" s="10">
        <v>26.556000000000001</v>
      </c>
      <c r="T14" s="10">
        <v>28.27273202932636</v>
      </c>
      <c r="U14" s="10">
        <v>30.502241930945033</v>
      </c>
      <c r="V14" s="10">
        <v>34.395114371857304</v>
      </c>
      <c r="W14" s="10">
        <v>39.079332397780242</v>
      </c>
      <c r="X14" s="10">
        <v>40.422395150777149</v>
      </c>
    </row>
    <row r="15" spans="1:24" x14ac:dyDescent="0.2">
      <c r="A15" s="9" t="s">
        <v>29</v>
      </c>
      <c r="B15" s="10">
        <v>181.46313741106482</v>
      </c>
      <c r="C15" s="10">
        <v>213.5563041110276</v>
      </c>
      <c r="D15" s="10">
        <v>266.77419660536179</v>
      </c>
      <c r="E15" s="10">
        <v>299.45422002459441</v>
      </c>
      <c r="F15" s="10">
        <v>320.76327785994897</v>
      </c>
      <c r="G15" s="10">
        <v>312.08564744739147</v>
      </c>
      <c r="H15" s="10">
        <v>356.87718586570685</v>
      </c>
      <c r="I15" s="10">
        <v>373.75952664166357</v>
      </c>
      <c r="J15" s="10">
        <v>350.2216261506025</v>
      </c>
      <c r="K15" s="10">
        <v>328.22373852858004</v>
      </c>
      <c r="L15" s="10">
        <v>345.93424848401742</v>
      </c>
      <c r="M15" s="10">
        <v>335.68314088112413</v>
      </c>
      <c r="N15" s="10">
        <v>389.61915455208452</v>
      </c>
      <c r="O15" s="10">
        <v>421.74526955983799</v>
      </c>
      <c r="P15" s="10">
        <v>463.81912606043983</v>
      </c>
      <c r="Q15" s="10">
        <v>466.74709497766634</v>
      </c>
      <c r="R15" s="10">
        <v>434.88400000000007</v>
      </c>
      <c r="S15" s="10">
        <v>443.17499999999995</v>
      </c>
      <c r="T15" s="10">
        <v>462.89651191340084</v>
      </c>
      <c r="U15" s="10">
        <v>469.8643206960981</v>
      </c>
      <c r="V15" s="10">
        <v>531.52590858302494</v>
      </c>
      <c r="W15" s="10">
        <v>559.82780843108344</v>
      </c>
      <c r="X15" s="10">
        <v>586.16947388750737</v>
      </c>
    </row>
    <row r="16" spans="1:24" x14ac:dyDescent="0.2">
      <c r="A16" s="9" t="s">
        <v>30</v>
      </c>
      <c r="B16" s="10">
        <v>116.61825129242484</v>
      </c>
      <c r="C16" s="10">
        <v>136.02979073940395</v>
      </c>
      <c r="D16" s="10">
        <v>153.13403692112368</v>
      </c>
      <c r="E16" s="10">
        <v>155.70550248911178</v>
      </c>
      <c r="F16" s="10">
        <v>167.70075192164717</v>
      </c>
      <c r="G16" s="10">
        <v>171.31553723851519</v>
      </c>
      <c r="H16" s="10">
        <v>185.77991200047239</v>
      </c>
      <c r="I16" s="10">
        <v>193.56896052813408</v>
      </c>
      <c r="J16" s="10">
        <v>187.08463205374014</v>
      </c>
      <c r="K16" s="10">
        <v>206.52825926262577</v>
      </c>
      <c r="L16" s="10">
        <v>213.7029373737399</v>
      </c>
      <c r="M16" s="10">
        <v>218.20864037640689</v>
      </c>
      <c r="N16" s="10">
        <v>201.66043719599134</v>
      </c>
      <c r="O16" s="10">
        <v>187.59331869982358</v>
      </c>
      <c r="P16" s="10">
        <v>211.42574160978481</v>
      </c>
      <c r="Q16" s="10">
        <v>214.54643464786477</v>
      </c>
      <c r="R16" s="10">
        <v>240.79900000000001</v>
      </c>
      <c r="S16" s="10">
        <v>252.53300000000004</v>
      </c>
      <c r="T16" s="10">
        <v>246.61259316494696</v>
      </c>
      <c r="U16" s="10">
        <v>255.9862902219144</v>
      </c>
      <c r="V16" s="10">
        <v>300.37673182726985</v>
      </c>
      <c r="W16" s="10">
        <v>312.93791192725234</v>
      </c>
      <c r="X16" s="10">
        <v>343.76673756584387</v>
      </c>
    </row>
    <row r="17" spans="1:24" x14ac:dyDescent="0.2">
      <c r="A17" s="9" t="s">
        <v>31</v>
      </c>
      <c r="B17" s="10">
        <v>10.637056224499215</v>
      </c>
      <c r="C17" s="10">
        <v>10.582826994723268</v>
      </c>
      <c r="D17" s="10">
        <v>11.373704209851853</v>
      </c>
      <c r="E17" s="10">
        <v>15.080223053170673</v>
      </c>
      <c r="F17" s="10">
        <v>20.793636328862103</v>
      </c>
      <c r="G17" s="10">
        <v>21.917988131096298</v>
      </c>
      <c r="H17" s="10">
        <v>21.736883200016017</v>
      </c>
      <c r="I17" s="10">
        <v>22.401291593522597</v>
      </c>
      <c r="J17" s="10">
        <v>28.301115667961515</v>
      </c>
      <c r="K17" s="10">
        <v>28.700624043823204</v>
      </c>
      <c r="L17" s="10">
        <v>27.20489168335763</v>
      </c>
      <c r="M17" s="10">
        <v>34.250727374926392</v>
      </c>
      <c r="N17" s="10">
        <v>43.090954505610313</v>
      </c>
      <c r="O17" s="10">
        <v>75.466606356591726</v>
      </c>
      <c r="P17" s="10">
        <v>71.540731418763897</v>
      </c>
      <c r="Q17" s="10">
        <v>80.243885209223208</v>
      </c>
      <c r="R17" s="10">
        <v>89.435999999999993</v>
      </c>
      <c r="S17" s="10">
        <v>53.323</v>
      </c>
      <c r="T17" s="10">
        <v>55.491250038681983</v>
      </c>
      <c r="U17" s="10">
        <v>55.849016585553159</v>
      </c>
      <c r="V17" s="10">
        <v>60.593278953595643</v>
      </c>
      <c r="W17" s="10">
        <v>71.206887993320223</v>
      </c>
      <c r="X17" s="10">
        <v>81.188565943914114</v>
      </c>
    </row>
    <row r="18" spans="1:24" x14ac:dyDescent="0.2">
      <c r="A18" s="9" t="s">
        <v>32</v>
      </c>
      <c r="B18" s="10">
        <v>95.832935474567222</v>
      </c>
      <c r="C18" s="10">
        <v>104.70060819455387</v>
      </c>
      <c r="D18" s="10">
        <v>143.9564255371113</v>
      </c>
      <c r="E18" s="10">
        <v>143.68134625627263</v>
      </c>
      <c r="F18" s="10">
        <v>160.79417986498615</v>
      </c>
      <c r="G18" s="10">
        <v>158.47429921411134</v>
      </c>
      <c r="H18" s="10">
        <v>178.07337379823178</v>
      </c>
      <c r="I18" s="10">
        <v>181.01253681449742</v>
      </c>
      <c r="J18" s="10">
        <v>189.69144399259665</v>
      </c>
      <c r="K18" s="10">
        <v>198.20145860354259</v>
      </c>
      <c r="L18" s="10">
        <v>219.53291712475624</v>
      </c>
      <c r="M18" s="10">
        <v>246.72662025158064</v>
      </c>
      <c r="N18" s="10">
        <v>266.97787706248607</v>
      </c>
      <c r="O18" s="10">
        <v>264.77354455548658</v>
      </c>
      <c r="P18" s="10">
        <v>306.09293550576393</v>
      </c>
      <c r="Q18" s="10">
        <v>290.14472420572969</v>
      </c>
      <c r="R18" s="10">
        <v>311.96699999999998</v>
      </c>
      <c r="S18" s="10">
        <v>324.37900000000002</v>
      </c>
      <c r="T18" s="10">
        <v>320.95702412021478</v>
      </c>
      <c r="U18" s="10">
        <v>347.7345383153438</v>
      </c>
      <c r="V18" s="10">
        <v>448.62450144447746</v>
      </c>
      <c r="W18" s="10">
        <v>484.53273183572765</v>
      </c>
      <c r="X18" s="10">
        <v>563.85440698386617</v>
      </c>
    </row>
    <row r="19" spans="1:24" ht="10.5" x14ac:dyDescent="0.2">
      <c r="A19" s="11" t="s">
        <v>33</v>
      </c>
      <c r="B19" s="12">
        <v>757.99352395066114</v>
      </c>
      <c r="C19" s="12">
        <v>882.94044300994415</v>
      </c>
      <c r="D19" s="12">
        <v>1009.4816465421045</v>
      </c>
      <c r="E19" s="12">
        <v>1041.3599233689024</v>
      </c>
      <c r="F19" s="12">
        <v>1154.1234198217571</v>
      </c>
      <c r="G19" s="12">
        <v>1204.462793339259</v>
      </c>
      <c r="H19" s="12">
        <v>1316.5341042793611</v>
      </c>
      <c r="I19" s="12">
        <v>1441.9134052398686</v>
      </c>
      <c r="J19" s="12">
        <v>1603.4785188159567</v>
      </c>
      <c r="K19" s="12">
        <v>1912.1372540187506</v>
      </c>
      <c r="L19" s="12">
        <v>2019.3400464333179</v>
      </c>
      <c r="M19" s="12">
        <v>2101.7633526927866</v>
      </c>
      <c r="N19" s="12">
        <v>2367.3838458926066</v>
      </c>
      <c r="O19" s="12">
        <v>2779.9884715128878</v>
      </c>
      <c r="P19" s="12">
        <v>3055.4677008646818</v>
      </c>
      <c r="Q19" s="12">
        <v>3248.7426328912106</v>
      </c>
      <c r="R19" s="12">
        <v>3315.2980000000002</v>
      </c>
      <c r="S19" s="12">
        <v>3376.7450000000003</v>
      </c>
      <c r="T19" s="12">
        <v>3569.7184845480924</v>
      </c>
      <c r="U19" s="12">
        <v>3865.9442250867205</v>
      </c>
      <c r="V19" s="12">
        <v>4049.7404447745112</v>
      </c>
      <c r="W19" s="12">
        <v>4314.9798212551623</v>
      </c>
      <c r="X19" s="12">
        <v>4501.1754394072541</v>
      </c>
    </row>
    <row r="20" spans="1:24" x14ac:dyDescent="0.2">
      <c r="A20" s="9" t="s">
        <v>34</v>
      </c>
      <c r="B20" s="10">
        <v>246.93974855231875</v>
      </c>
      <c r="C20" s="10">
        <v>304.60269100923011</v>
      </c>
      <c r="D20" s="10">
        <v>325.7912749748993</v>
      </c>
      <c r="E20" s="10">
        <v>346.76406121505005</v>
      </c>
      <c r="F20" s="10">
        <v>354.51988190944058</v>
      </c>
      <c r="G20" s="10">
        <v>367.26903690100625</v>
      </c>
      <c r="H20" s="10">
        <v>413.26429931279222</v>
      </c>
      <c r="I20" s="10">
        <v>438.76137475396979</v>
      </c>
      <c r="J20" s="10">
        <v>487.62096265736284</v>
      </c>
      <c r="K20" s="10">
        <v>521.13106430999903</v>
      </c>
      <c r="L20" s="10">
        <v>494.73565821326139</v>
      </c>
      <c r="M20" s="10">
        <v>481.84743079706453</v>
      </c>
      <c r="N20" s="10">
        <v>609.93061998385963</v>
      </c>
      <c r="O20" s="10">
        <v>708.78662036873311</v>
      </c>
      <c r="P20" s="10">
        <v>856.32896931509993</v>
      </c>
      <c r="Q20" s="10">
        <v>877.9269607454039</v>
      </c>
      <c r="R20" s="10">
        <v>867.79899999999998</v>
      </c>
      <c r="S20" s="10">
        <v>926.91899999999998</v>
      </c>
      <c r="T20" s="10">
        <v>970.2321046206215</v>
      </c>
      <c r="U20" s="10">
        <v>1030.5754385338964</v>
      </c>
      <c r="V20" s="10">
        <v>1035.2914831765424</v>
      </c>
      <c r="W20" s="10">
        <v>1057.9633934841791</v>
      </c>
      <c r="X20" s="10">
        <v>1160.0726833162205</v>
      </c>
    </row>
    <row r="21" spans="1:24" x14ac:dyDescent="0.2">
      <c r="A21" s="9" t="s">
        <v>35</v>
      </c>
      <c r="B21" s="10">
        <v>75.361304631247194</v>
      </c>
      <c r="C21" s="10">
        <v>69.010319459031422</v>
      </c>
      <c r="D21" s="10">
        <v>87.159292914367114</v>
      </c>
      <c r="E21" s="10">
        <v>86.285262833532641</v>
      </c>
      <c r="F21" s="10">
        <v>117.75038613743696</v>
      </c>
      <c r="G21" s="10">
        <v>110.01270970331069</v>
      </c>
      <c r="H21" s="10">
        <v>111.76178757691044</v>
      </c>
      <c r="I21" s="10">
        <v>110.3539217317208</v>
      </c>
      <c r="J21" s="10">
        <v>112.70577214632465</v>
      </c>
      <c r="K21" s="10">
        <v>136.26356220085006</v>
      </c>
      <c r="L21" s="10">
        <v>163.67449511484372</v>
      </c>
      <c r="M21" s="10">
        <v>168.21678375288195</v>
      </c>
      <c r="N21" s="10">
        <v>214.04690510306895</v>
      </c>
      <c r="O21" s="10">
        <v>210.98523214864215</v>
      </c>
      <c r="P21" s="10">
        <v>220.41671724464521</v>
      </c>
      <c r="Q21" s="10">
        <v>240.51135501657762</v>
      </c>
      <c r="R21" s="10">
        <v>238.75700000000001</v>
      </c>
      <c r="S21" s="10">
        <v>207.17599999999999</v>
      </c>
      <c r="T21" s="10">
        <v>216.90103044512156</v>
      </c>
      <c r="U21" s="10">
        <v>224.06333294553937</v>
      </c>
      <c r="V21" s="10">
        <v>251.75458459998686</v>
      </c>
      <c r="W21" s="10">
        <v>253.37153504074544</v>
      </c>
      <c r="X21" s="10">
        <v>312.5970846927072</v>
      </c>
    </row>
    <row r="22" spans="1:24" x14ac:dyDescent="0.2">
      <c r="A22" s="9" t="s">
        <v>36</v>
      </c>
      <c r="B22" s="10">
        <v>66.938936698308979</v>
      </c>
      <c r="C22" s="10">
        <v>96.493996206365921</v>
      </c>
      <c r="D22" s="10">
        <v>106.60755086290391</v>
      </c>
      <c r="E22" s="10">
        <v>112.30332397680048</v>
      </c>
      <c r="F22" s="10">
        <v>122.83277537918107</v>
      </c>
      <c r="G22" s="10">
        <v>129.88205095147765</v>
      </c>
      <c r="H22" s="10">
        <v>143.3926732502365</v>
      </c>
      <c r="I22" s="10">
        <v>170.36706904970521</v>
      </c>
      <c r="J22" s="10">
        <v>209.4824424498874</v>
      </c>
      <c r="K22" s="10">
        <v>301.2278309203266</v>
      </c>
      <c r="L22" s="10">
        <v>265.47256369303966</v>
      </c>
      <c r="M22" s="10">
        <v>284.7064621677095</v>
      </c>
      <c r="N22" s="10">
        <v>304.93466779984448</v>
      </c>
      <c r="O22" s="10">
        <v>456.69032610678948</v>
      </c>
      <c r="P22" s="10">
        <v>519.29828884021867</v>
      </c>
      <c r="Q22" s="10">
        <v>543.01792196975521</v>
      </c>
      <c r="R22" s="10">
        <v>579.97800000000007</v>
      </c>
      <c r="S22" s="10">
        <v>629.69000000000005</v>
      </c>
      <c r="T22" s="10">
        <v>659.1243422026572</v>
      </c>
      <c r="U22" s="10">
        <v>706.90203417982855</v>
      </c>
      <c r="V22" s="10">
        <v>794.95310298484128</v>
      </c>
      <c r="W22" s="10">
        <v>857.01655462881104</v>
      </c>
      <c r="X22" s="10">
        <v>712.67969057019945</v>
      </c>
    </row>
    <row r="23" spans="1:24" x14ac:dyDescent="0.2">
      <c r="A23" s="9" t="s">
        <v>37</v>
      </c>
      <c r="B23" s="10">
        <v>26.989069329026119</v>
      </c>
      <c r="C23" s="10">
        <v>37.851705439866933</v>
      </c>
      <c r="D23" s="10">
        <v>42.215778392589897</v>
      </c>
      <c r="E23" s="10">
        <v>44.190020809141139</v>
      </c>
      <c r="F23" s="10">
        <v>48.228197409450686</v>
      </c>
      <c r="G23" s="10">
        <v>51.131170913239394</v>
      </c>
      <c r="H23" s="10">
        <v>56.542494947176344</v>
      </c>
      <c r="I23" s="10">
        <v>66.344067758553834</v>
      </c>
      <c r="J23" s="10">
        <v>80.211953843298147</v>
      </c>
      <c r="K23" s="10">
        <v>112.96402356319139</v>
      </c>
      <c r="L23" s="10">
        <v>102.50151064223877</v>
      </c>
      <c r="M23" s="10">
        <v>109.50258750349944</v>
      </c>
      <c r="N23" s="10">
        <v>117.78334476986693</v>
      </c>
      <c r="O23" s="10">
        <v>171.35331491589076</v>
      </c>
      <c r="P23" s="10">
        <v>192.94305835185347</v>
      </c>
      <c r="Q23" s="10">
        <v>201.74235850861425</v>
      </c>
      <c r="R23" s="10">
        <v>134.22400000000002</v>
      </c>
      <c r="S23" s="10">
        <v>129.70599999999999</v>
      </c>
      <c r="T23" s="10">
        <v>135.07178701951457</v>
      </c>
      <c r="U23" s="10">
        <v>143.07070783031389</v>
      </c>
      <c r="V23" s="10">
        <v>153.23187280807983</v>
      </c>
      <c r="W23" s="10">
        <v>156.06601544952565</v>
      </c>
      <c r="X23" s="10">
        <v>162.82460423074551</v>
      </c>
    </row>
    <row r="24" spans="1:24" x14ac:dyDescent="0.2">
      <c r="A24" s="9" t="s">
        <v>38</v>
      </c>
      <c r="B24" s="10">
        <v>13.160067975909275</v>
      </c>
      <c r="C24" s="10">
        <v>11.714754840753027</v>
      </c>
      <c r="D24" s="10">
        <v>32.16253199840024</v>
      </c>
      <c r="E24" s="10">
        <v>30.65396899416346</v>
      </c>
      <c r="F24" s="10">
        <v>40.531480775206674</v>
      </c>
      <c r="G24" s="10">
        <v>42.940902204540983</v>
      </c>
      <c r="H24" s="10">
        <v>38.88421570833453</v>
      </c>
      <c r="I24" s="10">
        <v>42.868339463571701</v>
      </c>
      <c r="J24" s="10">
        <v>54.821791488723932</v>
      </c>
      <c r="K24" s="10">
        <v>73.34315220571186</v>
      </c>
      <c r="L24" s="10">
        <v>113.73068071813927</v>
      </c>
      <c r="M24" s="10">
        <v>116.19806199917751</v>
      </c>
      <c r="N24" s="10">
        <v>92.215197992659682</v>
      </c>
      <c r="O24" s="10">
        <v>96.082206600977003</v>
      </c>
      <c r="P24" s="10">
        <v>72.615569027492995</v>
      </c>
      <c r="Q24" s="10">
        <v>122.29029689466796</v>
      </c>
      <c r="R24" s="10">
        <v>106.258</v>
      </c>
      <c r="S24" s="10">
        <v>120.105</v>
      </c>
      <c r="T24" s="10">
        <v>117.64224640516912</v>
      </c>
      <c r="U24" s="10">
        <v>121.30640910284569</v>
      </c>
      <c r="V24" s="10">
        <v>132.49587987340755</v>
      </c>
      <c r="W24" s="10">
        <v>134.18852054290048</v>
      </c>
      <c r="X24" s="10">
        <v>128.44861233285633</v>
      </c>
    </row>
    <row r="25" spans="1:24" x14ac:dyDescent="0.2">
      <c r="A25" s="9" t="s">
        <v>39</v>
      </c>
      <c r="B25" s="10">
        <v>79.959807378255007</v>
      </c>
      <c r="C25" s="10">
        <v>85.839386194355598</v>
      </c>
      <c r="D25" s="10">
        <v>90.884604366002833</v>
      </c>
      <c r="E25" s="10">
        <v>91.609783207955331</v>
      </c>
      <c r="F25" s="10">
        <v>112.87936629944497</v>
      </c>
      <c r="G25" s="10">
        <v>116.55668253079484</v>
      </c>
      <c r="H25" s="10">
        <v>129.60404906053245</v>
      </c>
      <c r="I25" s="10">
        <v>156.4422566628306</v>
      </c>
      <c r="J25" s="10">
        <v>172.94273799120248</v>
      </c>
      <c r="K25" s="10">
        <v>206.24233024720502</v>
      </c>
      <c r="L25" s="10">
        <v>255.4316405429775</v>
      </c>
      <c r="M25" s="10">
        <v>289.32114607299673</v>
      </c>
      <c r="N25" s="10">
        <v>308.49546826929674</v>
      </c>
      <c r="O25" s="10">
        <v>357.39205753762133</v>
      </c>
      <c r="P25" s="10">
        <v>382.47392175905236</v>
      </c>
      <c r="Q25" s="10">
        <v>400.01184133140407</v>
      </c>
      <c r="R25" s="10">
        <v>461.1</v>
      </c>
      <c r="S25" s="10">
        <v>426.64600000000002</v>
      </c>
      <c r="T25" s="10">
        <v>461.06656172552448</v>
      </c>
      <c r="U25" s="10">
        <v>576.97420899124972</v>
      </c>
      <c r="V25" s="10">
        <v>511.75562591242942</v>
      </c>
      <c r="W25" s="10">
        <v>595.31062401716622</v>
      </c>
      <c r="X25" s="10">
        <v>670.38415243589111</v>
      </c>
    </row>
    <row r="26" spans="1:24" x14ac:dyDescent="0.2">
      <c r="A26" s="9" t="s">
        <v>40</v>
      </c>
      <c r="B26" s="10">
        <v>64.904247883856158</v>
      </c>
      <c r="C26" s="10">
        <v>68.9184554861001</v>
      </c>
      <c r="D26" s="10">
        <v>84.752725727539229</v>
      </c>
      <c r="E26" s="10">
        <v>95.092216548451503</v>
      </c>
      <c r="F26" s="10">
        <v>107.48585545300753</v>
      </c>
      <c r="G26" s="10">
        <v>120.39991204245177</v>
      </c>
      <c r="H26" s="10">
        <v>132.78375801812513</v>
      </c>
      <c r="I26" s="10">
        <v>141.63079201602847</v>
      </c>
      <c r="J26" s="10">
        <v>149.75326663653624</v>
      </c>
      <c r="K26" s="10">
        <v>179.30692562329224</v>
      </c>
      <c r="L26" s="10">
        <v>213.39947800268229</v>
      </c>
      <c r="M26" s="10">
        <v>228.74821250447059</v>
      </c>
      <c r="N26" s="10">
        <v>249.67024505451263</v>
      </c>
      <c r="O26" s="10">
        <v>264.25434800266135</v>
      </c>
      <c r="P26" s="10">
        <v>287.59752195536419</v>
      </c>
      <c r="Q26" s="10">
        <v>301.35019537146314</v>
      </c>
      <c r="R26" s="10">
        <v>334.15199999999999</v>
      </c>
      <c r="S26" s="10">
        <v>291.10399999999998</v>
      </c>
      <c r="T26" s="10">
        <v>317.18919166724959</v>
      </c>
      <c r="U26" s="10">
        <v>331.16309491630494</v>
      </c>
      <c r="V26" s="10">
        <v>367.41283529385856</v>
      </c>
      <c r="W26" s="10">
        <v>420.81127824781606</v>
      </c>
      <c r="X26" s="10">
        <v>444.27239763989121</v>
      </c>
    </row>
    <row r="27" spans="1:24" x14ac:dyDescent="0.2">
      <c r="A27" s="9" t="s">
        <v>41</v>
      </c>
      <c r="B27" s="10">
        <v>20.986419903021851</v>
      </c>
      <c r="C27" s="10">
        <v>21.707919888714375</v>
      </c>
      <c r="D27" s="10">
        <v>25.347149334422443</v>
      </c>
      <c r="E27" s="10">
        <v>24.954256528580437</v>
      </c>
      <c r="F27" s="10">
        <v>27.384957932687598</v>
      </c>
      <c r="G27" s="10">
        <v>27.181973103081106</v>
      </c>
      <c r="H27" s="10">
        <v>28.646064400605884</v>
      </c>
      <c r="I27" s="10">
        <v>33.283799886115347</v>
      </c>
      <c r="J27" s="10">
        <v>36.898614418164598</v>
      </c>
      <c r="K27" s="10">
        <v>44.406771295610852</v>
      </c>
      <c r="L27" s="10">
        <v>35.156214529810363</v>
      </c>
      <c r="M27" s="10">
        <v>40.301468010870437</v>
      </c>
      <c r="N27" s="10">
        <v>42.51186686114179</v>
      </c>
      <c r="O27" s="10">
        <v>46.687256043976419</v>
      </c>
      <c r="P27" s="10">
        <v>50.140236363332065</v>
      </c>
      <c r="Q27" s="10">
        <v>60.084865769062162</v>
      </c>
      <c r="R27" s="10">
        <v>75.349000000000004</v>
      </c>
      <c r="S27" s="10">
        <v>64.567999999999998</v>
      </c>
      <c r="T27" s="10">
        <v>70.155003996279916</v>
      </c>
      <c r="U27" s="10">
        <v>73.184766168842231</v>
      </c>
      <c r="V27" s="10">
        <v>82.694725140840987</v>
      </c>
      <c r="W27" s="10">
        <v>93.924057369300883</v>
      </c>
      <c r="X27" s="10">
        <v>108.4561517042245</v>
      </c>
    </row>
    <row r="28" spans="1:24" x14ac:dyDescent="0.2">
      <c r="A28" s="9" t="s">
        <v>42</v>
      </c>
      <c r="B28" s="10">
        <v>162.75392159871774</v>
      </c>
      <c r="C28" s="10">
        <v>186.80121448552651</v>
      </c>
      <c r="D28" s="10">
        <v>214.56073797097969</v>
      </c>
      <c r="E28" s="10">
        <v>209.50702925522742</v>
      </c>
      <c r="F28" s="10">
        <v>222.51051852590095</v>
      </c>
      <c r="G28" s="10">
        <v>239.08835498935616</v>
      </c>
      <c r="H28" s="10">
        <v>261.65476200464752</v>
      </c>
      <c r="I28" s="10">
        <v>281.86178391737292</v>
      </c>
      <c r="J28" s="10">
        <v>299.04097718445621</v>
      </c>
      <c r="K28" s="10">
        <v>337.25159365256337</v>
      </c>
      <c r="L28" s="10">
        <v>375.23780497632498</v>
      </c>
      <c r="M28" s="10">
        <v>382.92119988411588</v>
      </c>
      <c r="N28" s="10">
        <v>427.79553005835606</v>
      </c>
      <c r="O28" s="10">
        <v>467.75710978759622</v>
      </c>
      <c r="P28" s="10">
        <v>473.65341800762286</v>
      </c>
      <c r="Q28" s="10">
        <v>501.80683728426226</v>
      </c>
      <c r="R28" s="10">
        <v>517.68099999999993</v>
      </c>
      <c r="S28" s="10">
        <v>580.83100000000002</v>
      </c>
      <c r="T28" s="10">
        <v>622.33621646595429</v>
      </c>
      <c r="U28" s="10">
        <v>658.70423241790013</v>
      </c>
      <c r="V28" s="10">
        <v>720.15033498452385</v>
      </c>
      <c r="W28" s="10">
        <v>746.32784247471761</v>
      </c>
      <c r="X28" s="10">
        <v>801.44006248451797</v>
      </c>
    </row>
    <row r="29" spans="1:24" ht="10.5" x14ac:dyDescent="0.2">
      <c r="A29" s="13" t="s">
        <v>43</v>
      </c>
      <c r="B29" s="12">
        <v>1721.7237204602047</v>
      </c>
      <c r="C29" s="12">
        <v>1940.3486978910214</v>
      </c>
      <c r="D29" s="12">
        <v>2262.2161862449047</v>
      </c>
      <c r="E29" s="12">
        <v>2398.3953898092823</v>
      </c>
      <c r="F29" s="12">
        <v>2587.8564205195808</v>
      </c>
      <c r="G29" s="12">
        <v>2739.3761571195159</v>
      </c>
      <c r="H29" s="12">
        <v>2989.1957461914312</v>
      </c>
      <c r="I29" s="12">
        <v>3234.2065984334263</v>
      </c>
      <c r="J29" s="12">
        <v>3420.9266803132459</v>
      </c>
      <c r="K29" s="12">
        <v>3854.1319315672504</v>
      </c>
      <c r="L29" s="12">
        <v>4075.6950536248532</v>
      </c>
      <c r="M29" s="12">
        <v>4170.630161641302</v>
      </c>
      <c r="N29" s="12">
        <v>4581.3343585915409</v>
      </c>
      <c r="O29" s="12">
        <v>5210.3483735203636</v>
      </c>
      <c r="P29" s="12">
        <v>5684.2370057135786</v>
      </c>
      <c r="Q29" s="12">
        <v>6005.6322907829353</v>
      </c>
      <c r="R29" s="12">
        <v>6195.4060000000009</v>
      </c>
      <c r="S29" s="12">
        <v>6420.9170000000004</v>
      </c>
      <c r="T29" s="12">
        <v>6785.099657905952</v>
      </c>
      <c r="U29" s="12">
        <v>7249.1731605272471</v>
      </c>
      <c r="V29" s="12">
        <v>7691.4900925038291</v>
      </c>
      <c r="W29" s="12">
        <v>8224.7786660880829</v>
      </c>
      <c r="X29" s="12">
        <v>8915.1797625115723</v>
      </c>
    </row>
    <row r="30" spans="1:24" ht="10.5" thickBot="1" x14ac:dyDescent="0.25">
      <c r="A30" s="14" t="s">
        <v>44</v>
      </c>
      <c r="B30" s="15">
        <v>541.61450579933705</v>
      </c>
      <c r="C30" s="15">
        <v>559.57680568307353</v>
      </c>
      <c r="D30" s="15">
        <v>422.91657078265263</v>
      </c>
      <c r="E30" s="15">
        <v>511.27606652087303</v>
      </c>
      <c r="F30" s="15">
        <v>514.16451574889129</v>
      </c>
      <c r="G30" s="15">
        <v>524.98898115482859</v>
      </c>
      <c r="H30" s="15">
        <v>473.65522810944196</v>
      </c>
      <c r="I30" s="15">
        <v>440.59329515120203</v>
      </c>
      <c r="J30" s="15">
        <v>489.05555204279688</v>
      </c>
      <c r="K30" s="15">
        <v>511.19798931218764</v>
      </c>
      <c r="L30" s="15">
        <v>504.31713000747743</v>
      </c>
      <c r="M30" s="15">
        <v>547.40356713679546</v>
      </c>
      <c r="N30" s="15">
        <v>457.8781611839301</v>
      </c>
      <c r="O30" s="15">
        <v>477.94301984046865</v>
      </c>
      <c r="P30" s="15">
        <v>498.32215382767976</v>
      </c>
      <c r="Q30" s="15">
        <v>553.70049924619457</v>
      </c>
      <c r="R30" s="15">
        <v>537.40800000000002</v>
      </c>
      <c r="S30" s="15">
        <v>584.31299999999999</v>
      </c>
      <c r="T30" s="15">
        <v>590.20254000000011</v>
      </c>
      <c r="U30" s="15">
        <v>672.83089560000008</v>
      </c>
      <c r="V30" s="15">
        <v>740.75741424269052</v>
      </c>
      <c r="W30" s="15">
        <v>784.0317051126209</v>
      </c>
      <c r="X30" s="15">
        <v>894.5141932091841</v>
      </c>
    </row>
    <row r="31" spans="1:24" ht="11.5" thickTop="1" thickBot="1" x14ac:dyDescent="0.25">
      <c r="A31" s="16" t="s">
        <v>45</v>
      </c>
      <c r="B31" s="17">
        <v>2263.3382262595419</v>
      </c>
      <c r="C31" s="17">
        <v>2499.9255035740948</v>
      </c>
      <c r="D31" s="17">
        <v>2685.1327570275575</v>
      </c>
      <c r="E31" s="17">
        <v>2909.6714563301553</v>
      </c>
      <c r="F31" s="17">
        <v>3102.0209362684718</v>
      </c>
      <c r="G31" s="17">
        <v>3264.3651382743446</v>
      </c>
      <c r="H31" s="17">
        <v>3462.8509743008731</v>
      </c>
      <c r="I31" s="17">
        <v>3674.7998935846281</v>
      </c>
      <c r="J31" s="17">
        <v>3909.9822323560429</v>
      </c>
      <c r="K31" s="17">
        <v>4365.3299208794379</v>
      </c>
      <c r="L31" s="17">
        <v>4580.0121836323306</v>
      </c>
      <c r="M31" s="17">
        <v>4718.0337287780976</v>
      </c>
      <c r="N31" s="17">
        <v>5039.2125197754713</v>
      </c>
      <c r="O31" s="17">
        <v>5688.2913933608324</v>
      </c>
      <c r="P31" s="17">
        <v>6182.5591595412579</v>
      </c>
      <c r="Q31" s="17">
        <v>6559.3327900291297</v>
      </c>
      <c r="R31" s="17">
        <v>6732.8140000000012</v>
      </c>
      <c r="S31" s="17">
        <v>7005.2300000000005</v>
      </c>
      <c r="T31" s="17">
        <v>7375.3021979059522</v>
      </c>
      <c r="U31" s="17">
        <v>7922.0040561272472</v>
      </c>
      <c r="V31" s="17">
        <v>8432.2475067465202</v>
      </c>
      <c r="W31" s="17">
        <f>SUM(W29:W30)</f>
        <v>9008.8103712007032</v>
      </c>
      <c r="X31" s="17">
        <v>9809.693955720757</v>
      </c>
    </row>
    <row r="32" spans="1:24" ht="10.5" thickTop="1" x14ac:dyDescent="0.2"/>
    <row r="33" spans="1:24" ht="14.5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8"/>
      <c r="S33" s="18"/>
      <c r="T33" s="4"/>
      <c r="U33" s="4"/>
    </row>
    <row r="34" spans="1:24" ht="13" thickBot="1" x14ac:dyDescent="0.3">
      <c r="A34" s="30" t="s">
        <v>2</v>
      </c>
      <c r="B34" s="37"/>
      <c r="C34" s="37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48"/>
      <c r="S34" s="48"/>
      <c r="T34" s="48"/>
      <c r="U34" s="48"/>
    </row>
    <row r="35" spans="1:24" ht="12.5" thickTop="1" thickBot="1" x14ac:dyDescent="0.25">
      <c r="A35" s="19" t="s">
        <v>7</v>
      </c>
      <c r="B35" s="6">
        <v>1999</v>
      </c>
      <c r="C35" s="6">
        <v>2000</v>
      </c>
      <c r="D35" s="6">
        <v>2001</v>
      </c>
      <c r="E35" s="6">
        <v>2002</v>
      </c>
      <c r="F35" s="6">
        <v>2003</v>
      </c>
      <c r="G35" s="6">
        <v>2004</v>
      </c>
      <c r="H35" s="6">
        <v>2005</v>
      </c>
      <c r="I35" s="6">
        <v>2006</v>
      </c>
      <c r="J35" s="6">
        <v>2007</v>
      </c>
      <c r="K35" s="6">
        <v>2008</v>
      </c>
      <c r="L35" s="6">
        <v>2009</v>
      </c>
      <c r="M35" s="6">
        <v>2010</v>
      </c>
      <c r="N35" s="6">
        <v>2011</v>
      </c>
      <c r="O35" s="6">
        <v>2012</v>
      </c>
      <c r="P35" s="6">
        <v>2013</v>
      </c>
      <c r="Q35" s="6">
        <v>2014</v>
      </c>
      <c r="R35" s="6">
        <v>2015</v>
      </c>
      <c r="S35" s="6">
        <v>2016</v>
      </c>
      <c r="T35" s="6">
        <v>2017</v>
      </c>
      <c r="U35" s="6">
        <v>2018</v>
      </c>
      <c r="V35" s="6">
        <v>2019</v>
      </c>
      <c r="W35" s="6">
        <v>2020</v>
      </c>
      <c r="X35" s="6">
        <v>2021</v>
      </c>
    </row>
    <row r="36" spans="1:24" ht="11" thickTop="1" x14ac:dyDescent="0.2">
      <c r="A36" s="20" t="s">
        <v>23</v>
      </c>
      <c r="B36" s="21">
        <v>905.24070297240905</v>
      </c>
      <c r="C36" s="21">
        <v>946.61057700416154</v>
      </c>
      <c r="D36" s="21">
        <v>1029.3519645222368</v>
      </c>
      <c r="E36" s="21">
        <v>1060.6169356225018</v>
      </c>
      <c r="F36" s="21">
        <v>1079.4321586587982</v>
      </c>
      <c r="G36" s="21">
        <v>1156.2672520379092</v>
      </c>
      <c r="H36" s="21">
        <v>1172.7630959775368</v>
      </c>
      <c r="I36" s="21">
        <v>1255.6505391079968</v>
      </c>
      <c r="J36" s="21">
        <v>1331.3860994591055</v>
      </c>
      <c r="K36" s="21">
        <v>1359.2862148598485</v>
      </c>
      <c r="L36" s="21">
        <v>1465.0706593859572</v>
      </c>
      <c r="M36" s="21">
        <v>1452.8537595759515</v>
      </c>
      <c r="N36" s="21">
        <v>1466.683400631508</v>
      </c>
      <c r="O36" s="21">
        <v>1546.5361107978574</v>
      </c>
      <c r="P36" s="21">
        <v>1641.0221049768206</v>
      </c>
      <c r="Q36" s="21">
        <v>1776.5259394939026</v>
      </c>
      <c r="R36" s="21">
        <v>1776.93</v>
      </c>
      <c r="S36" s="21">
        <v>1936.2530000000002</v>
      </c>
      <c r="T36" s="21">
        <v>2082.7133572030039</v>
      </c>
      <c r="U36" s="21">
        <v>2235.3568545499897</v>
      </c>
      <c r="V36" s="21">
        <v>2350.691870561775</v>
      </c>
      <c r="W36" s="21">
        <f>SUM(W37:W39)</f>
        <v>2391.9072483921582</v>
      </c>
      <c r="X36" s="8">
        <f>SUM(X37:X39)</f>
        <v>2516.2260917649351</v>
      </c>
    </row>
    <row r="37" spans="1:24" x14ac:dyDescent="0.2">
      <c r="A37" s="22" t="s">
        <v>24</v>
      </c>
      <c r="B37" s="10">
        <v>683.41902737776229</v>
      </c>
      <c r="C37" s="10">
        <v>711.25140436706511</v>
      </c>
      <c r="D37" s="10">
        <v>765.55416182205977</v>
      </c>
      <c r="E37" s="10">
        <v>791.11838656821794</v>
      </c>
      <c r="F37" s="10">
        <v>805.6721918967778</v>
      </c>
      <c r="G37" s="10">
        <v>877.65347936334479</v>
      </c>
      <c r="H37" s="10">
        <v>873.37070103652263</v>
      </c>
      <c r="I37" s="10">
        <v>935.88098681275233</v>
      </c>
      <c r="J37" s="10">
        <v>1007.0586664553256</v>
      </c>
      <c r="K37" s="10">
        <v>1021.0434619238957</v>
      </c>
      <c r="L37" s="10">
        <v>1105.1928709225615</v>
      </c>
      <c r="M37" s="10">
        <v>1080.6720878171297</v>
      </c>
      <c r="N37" s="10">
        <v>1083.3249052674996</v>
      </c>
      <c r="O37" s="10">
        <v>1149.1496704068015</v>
      </c>
      <c r="P37" s="10">
        <v>1232.25133348699</v>
      </c>
      <c r="Q37" s="10">
        <v>1361.6060507821569</v>
      </c>
      <c r="R37" s="10">
        <v>1347.6510000000001</v>
      </c>
      <c r="S37" s="10">
        <v>1496.5160000000001</v>
      </c>
      <c r="T37" s="10">
        <v>1626.2507130323575</v>
      </c>
      <c r="U37" s="10">
        <v>1767.2322792661425</v>
      </c>
      <c r="V37" s="10">
        <v>1854.6971582548456</v>
      </c>
      <c r="W37" s="10">
        <v>1891.6583231808495</v>
      </c>
      <c r="X37" s="10">
        <v>1978.7665948273504</v>
      </c>
    </row>
    <row r="38" spans="1:24" x14ac:dyDescent="0.2">
      <c r="A38" s="22" t="s">
        <v>25</v>
      </c>
      <c r="B38" s="10">
        <v>127.27393770613114</v>
      </c>
      <c r="C38" s="10">
        <v>131.78517434950248</v>
      </c>
      <c r="D38" s="10">
        <v>150.46649098829775</v>
      </c>
      <c r="E38" s="10">
        <v>152.89502251557411</v>
      </c>
      <c r="F38" s="10">
        <v>156.43187016421948</v>
      </c>
      <c r="G38" s="10">
        <v>160.98990993158648</v>
      </c>
      <c r="H38" s="10">
        <v>174.45606508588534</v>
      </c>
      <c r="I38" s="10">
        <v>187.18118914565298</v>
      </c>
      <c r="J38" s="10">
        <v>193.89817037548531</v>
      </c>
      <c r="K38" s="10">
        <v>199.50000755032744</v>
      </c>
      <c r="L38" s="10">
        <v>209.9588945000578</v>
      </c>
      <c r="M38" s="10">
        <v>217.20243327127832</v>
      </c>
      <c r="N38" s="10">
        <v>224.14911608941406</v>
      </c>
      <c r="O38" s="10">
        <v>231.91785563379415</v>
      </c>
      <c r="P38" s="10">
        <v>236.46510154617982</v>
      </c>
      <c r="Q38" s="10">
        <v>237.31258728661763</v>
      </c>
      <c r="R38" s="10">
        <v>243.70099999999999</v>
      </c>
      <c r="S38" s="10">
        <v>251.66800000000001</v>
      </c>
      <c r="T38" s="10">
        <v>270.8557308684384</v>
      </c>
      <c r="U38" s="10">
        <v>284.39851741186033</v>
      </c>
      <c r="V38" s="10">
        <v>306.9416977243792</v>
      </c>
      <c r="W38" s="10">
        <v>305.31052415513119</v>
      </c>
      <c r="X38" s="10">
        <v>335.63893689591799</v>
      </c>
    </row>
    <row r="39" spans="1:24" x14ac:dyDescent="0.2">
      <c r="A39" s="22" t="s">
        <v>26</v>
      </c>
      <c r="B39" s="10">
        <v>94.547737888515655</v>
      </c>
      <c r="C39" s="10">
        <v>103.57399828759392</v>
      </c>
      <c r="D39" s="10">
        <v>113.33131171187922</v>
      </c>
      <c r="E39" s="10">
        <v>116.60352653870973</v>
      </c>
      <c r="F39" s="10">
        <v>117.32809659780085</v>
      </c>
      <c r="G39" s="10">
        <v>117.62386274297802</v>
      </c>
      <c r="H39" s="10">
        <v>124.93632985512896</v>
      </c>
      <c r="I39" s="10">
        <v>132.58836314959152</v>
      </c>
      <c r="J39" s="10">
        <v>130.42926262829457</v>
      </c>
      <c r="K39" s="10">
        <v>138.74274538562534</v>
      </c>
      <c r="L39" s="10">
        <v>149.91889396333784</v>
      </c>
      <c r="M39" s="10">
        <v>154.97923848754331</v>
      </c>
      <c r="N39" s="10">
        <v>159.20937927459431</v>
      </c>
      <c r="O39" s="10">
        <v>165.46858475726174</v>
      </c>
      <c r="P39" s="10">
        <v>172.30566994365091</v>
      </c>
      <c r="Q39" s="10">
        <v>177.60730142512807</v>
      </c>
      <c r="R39" s="10">
        <v>185.578</v>
      </c>
      <c r="S39" s="10">
        <v>188.06900000000002</v>
      </c>
      <c r="T39" s="10">
        <v>185.60691330220769</v>
      </c>
      <c r="U39" s="10">
        <v>183.72605787198691</v>
      </c>
      <c r="V39" s="10">
        <v>189.05301458254988</v>
      </c>
      <c r="W39" s="10">
        <v>194.93840105617738</v>
      </c>
      <c r="X39" s="10">
        <v>201.82056004166688</v>
      </c>
    </row>
    <row r="40" spans="1:24" ht="10.5" x14ac:dyDescent="0.2">
      <c r="A40" s="23" t="s">
        <v>27</v>
      </c>
      <c r="B40" s="24">
        <v>636.08015328849456</v>
      </c>
      <c r="C40" s="24">
        <v>694.65389336283192</v>
      </c>
      <c r="D40" s="24">
        <v>787.44231066606176</v>
      </c>
      <c r="E40" s="24">
        <v>802.07916475043794</v>
      </c>
      <c r="F40" s="24">
        <v>811.51993199949777</v>
      </c>
      <c r="G40" s="24">
        <v>820.24770289481773</v>
      </c>
      <c r="H40" s="24">
        <v>874.3444627918692</v>
      </c>
      <c r="I40" s="24">
        <v>901.0000406846043</v>
      </c>
      <c r="J40" s="24">
        <v>885.05061862373395</v>
      </c>
      <c r="K40" s="24">
        <v>806.25619244648635</v>
      </c>
      <c r="L40" s="24">
        <v>818.60793281688166</v>
      </c>
      <c r="M40" s="24">
        <v>846.17684691838224</v>
      </c>
      <c r="N40" s="24">
        <v>847.66040038752669</v>
      </c>
      <c r="O40" s="24">
        <v>878.72013435593772</v>
      </c>
      <c r="P40" s="24">
        <v>933.19710889850387</v>
      </c>
      <c r="Q40" s="24">
        <v>969.51251678099641</v>
      </c>
      <c r="R40" s="24">
        <v>1103.1780000000001</v>
      </c>
      <c r="S40" s="24">
        <v>1113.0140000000001</v>
      </c>
      <c r="T40" s="24">
        <v>1118.2346095177738</v>
      </c>
      <c r="U40" s="24">
        <v>1172.3680836130407</v>
      </c>
      <c r="V40" s="24">
        <v>1331.322372684027</v>
      </c>
      <c r="W40" s="24">
        <f>SUM(W41:W45)</f>
        <v>1400.2199951552316</v>
      </c>
      <c r="X40" s="12">
        <f>SUM(X41:X45)</f>
        <v>1527.8690333851171</v>
      </c>
    </row>
    <row r="41" spans="1:24" x14ac:dyDescent="0.2">
      <c r="A41" s="22" t="s">
        <v>28</v>
      </c>
      <c r="B41" s="10">
        <v>22.229861823898034</v>
      </c>
      <c r="C41" s="10">
        <v>21.56774858210548</v>
      </c>
      <c r="D41" s="10">
        <v>23.889617174821197</v>
      </c>
      <c r="E41" s="10">
        <v>23.707948216477401</v>
      </c>
      <c r="F41" s="10">
        <v>25.371701786741614</v>
      </c>
      <c r="G41" s="10">
        <v>26.126856964678019</v>
      </c>
      <c r="H41" s="10">
        <v>26.826511715251382</v>
      </c>
      <c r="I41" s="10">
        <v>26.89662756882003</v>
      </c>
      <c r="J41" s="10">
        <v>29.849565850948458</v>
      </c>
      <c r="K41" s="10">
        <v>27.914705564333477</v>
      </c>
      <c r="L41" s="10">
        <v>28.043770464387659</v>
      </c>
      <c r="M41" s="10">
        <v>29.027516308242703</v>
      </c>
      <c r="N41" s="10">
        <v>29.367734352390958</v>
      </c>
      <c r="O41" s="10">
        <v>27.73834407404831</v>
      </c>
      <c r="P41" s="10">
        <v>22.699576187098778</v>
      </c>
      <c r="Q41" s="10">
        <v>-22.846147693834947</v>
      </c>
      <c r="R41" s="10">
        <v>26.091999999999999</v>
      </c>
      <c r="S41" s="10">
        <v>26.713000000000001</v>
      </c>
      <c r="T41" s="10">
        <v>26.753738874983963</v>
      </c>
      <c r="U41" s="10">
        <v>29.540059874749083</v>
      </c>
      <c r="V41" s="10">
        <v>33.43321869875777</v>
      </c>
      <c r="W41" s="10">
        <v>36.476518919252499</v>
      </c>
      <c r="X41" s="10">
        <v>39.346044722716513</v>
      </c>
    </row>
    <row r="42" spans="1:24" x14ac:dyDescent="0.2">
      <c r="A42" s="22" t="s">
        <v>29</v>
      </c>
      <c r="B42" s="10">
        <v>338.20539061599817</v>
      </c>
      <c r="C42" s="10">
        <v>366.30094396859187</v>
      </c>
      <c r="D42" s="10">
        <v>405.3984570954309</v>
      </c>
      <c r="E42" s="10">
        <v>420.27756638532355</v>
      </c>
      <c r="F42" s="10">
        <v>423.41585768303645</v>
      </c>
      <c r="G42" s="10">
        <v>430.87643116875586</v>
      </c>
      <c r="H42" s="10">
        <v>458.19239517774685</v>
      </c>
      <c r="I42" s="10">
        <v>477.93785181517018</v>
      </c>
      <c r="J42" s="10">
        <v>445.28168386453729</v>
      </c>
      <c r="K42" s="10">
        <v>368.40471829547374</v>
      </c>
      <c r="L42" s="10">
        <v>361.11899739337764</v>
      </c>
      <c r="M42" s="10">
        <v>341.40426978343527</v>
      </c>
      <c r="N42" s="10">
        <v>374.56052903178562</v>
      </c>
      <c r="O42" s="10">
        <v>369.00312296564681</v>
      </c>
      <c r="P42" s="10">
        <v>379.98004278793701</v>
      </c>
      <c r="Q42" s="10">
        <v>419.45843922916293</v>
      </c>
      <c r="R42" s="10">
        <v>434.88400000000007</v>
      </c>
      <c r="S42" s="10">
        <v>454.291</v>
      </c>
      <c r="T42" s="10">
        <v>463.32477435104227</v>
      </c>
      <c r="U42" s="10">
        <v>490.21892664018981</v>
      </c>
      <c r="V42" s="10">
        <v>532.63475683270872</v>
      </c>
      <c r="W42" s="10">
        <v>545.23560467643233</v>
      </c>
      <c r="X42" s="10">
        <v>563.21620241232654</v>
      </c>
    </row>
    <row r="43" spans="1:24" x14ac:dyDescent="0.2">
      <c r="A43" s="22" t="s">
        <v>30</v>
      </c>
      <c r="B43" s="10">
        <v>141.47401998570027</v>
      </c>
      <c r="C43" s="10">
        <v>164.22567575670595</v>
      </c>
      <c r="D43" s="10">
        <v>173.99117554018099</v>
      </c>
      <c r="E43" s="10">
        <v>174.21300416829254</v>
      </c>
      <c r="F43" s="10">
        <v>177.50539760680132</v>
      </c>
      <c r="G43" s="10">
        <v>170.41662087605391</v>
      </c>
      <c r="H43" s="10">
        <v>182.92550141567321</v>
      </c>
      <c r="I43" s="10">
        <v>182.89055292704953</v>
      </c>
      <c r="J43" s="10">
        <v>188.32115977020075</v>
      </c>
      <c r="K43" s="10">
        <v>186.17801617743072</v>
      </c>
      <c r="L43" s="10">
        <v>197.82884399108528</v>
      </c>
      <c r="M43" s="10">
        <v>215.42440962643568</v>
      </c>
      <c r="N43" s="10">
        <v>184.31877011475339</v>
      </c>
      <c r="O43" s="10">
        <v>191.77720060936761</v>
      </c>
      <c r="P43" s="10">
        <v>205.48107454100975</v>
      </c>
      <c r="Q43" s="10">
        <v>216.50023524300653</v>
      </c>
      <c r="R43" s="10">
        <v>240.79900000000001</v>
      </c>
      <c r="S43" s="10">
        <v>264.85000000000002</v>
      </c>
      <c r="T43" s="10">
        <v>251.76811315792952</v>
      </c>
      <c r="U43" s="10">
        <v>251.99695743811961</v>
      </c>
      <c r="V43" s="10">
        <v>293.13090756919308</v>
      </c>
      <c r="W43" s="10">
        <v>308.33537785628221</v>
      </c>
      <c r="X43" s="10">
        <v>333.35737112360925</v>
      </c>
    </row>
    <row r="44" spans="1:24" x14ac:dyDescent="0.2">
      <c r="A44" s="22" t="s">
        <v>31</v>
      </c>
      <c r="B44" s="10">
        <v>14.51628082134711</v>
      </c>
      <c r="C44" s="10">
        <v>17.057206997430125</v>
      </c>
      <c r="D44" s="10">
        <v>19.366316309485327</v>
      </c>
      <c r="E44" s="10">
        <v>21.231197751942204</v>
      </c>
      <c r="F44" s="10">
        <v>22.529376457817172</v>
      </c>
      <c r="G44" s="10">
        <v>23.04734285792053</v>
      </c>
      <c r="H44" s="10">
        <v>24.106379761798948</v>
      </c>
      <c r="I44" s="10">
        <v>25.602936126669519</v>
      </c>
      <c r="J44" s="10">
        <v>33.164734449277617</v>
      </c>
      <c r="K44" s="10">
        <v>32.149319929915563</v>
      </c>
      <c r="L44" s="10">
        <v>25.470530544809623</v>
      </c>
      <c r="M44" s="10">
        <v>33.917891099515977</v>
      </c>
      <c r="N44" s="10">
        <v>42.234573439900537</v>
      </c>
      <c r="O44" s="10">
        <v>75.905375492098585</v>
      </c>
      <c r="P44" s="10">
        <v>73.175774080975174</v>
      </c>
      <c r="Q44" s="10">
        <v>82.430229584001793</v>
      </c>
      <c r="R44" s="10">
        <v>89.435999999999993</v>
      </c>
      <c r="S44" s="10">
        <v>53.169999999999995</v>
      </c>
      <c r="T44" s="10">
        <v>55.430959013603307</v>
      </c>
      <c r="U44" s="10">
        <v>57.188123851352209</v>
      </c>
      <c r="V44" s="10">
        <v>63.089790488406628</v>
      </c>
      <c r="W44" s="10">
        <v>72.187894283796297</v>
      </c>
      <c r="X44" s="10">
        <v>77.917567179486099</v>
      </c>
    </row>
    <row r="45" spans="1:24" x14ac:dyDescent="0.2">
      <c r="A45" s="22" t="s">
        <v>32</v>
      </c>
      <c r="B45" s="10">
        <v>119.65460004155098</v>
      </c>
      <c r="C45" s="10">
        <v>125.50231805799837</v>
      </c>
      <c r="D45" s="10">
        <v>164.79674454614334</v>
      </c>
      <c r="E45" s="10">
        <v>162.64944822840215</v>
      </c>
      <c r="F45" s="10">
        <v>162.69759846510124</v>
      </c>
      <c r="G45" s="10">
        <v>169.78045102740944</v>
      </c>
      <c r="H45" s="10">
        <v>182.29367472139879</v>
      </c>
      <c r="I45" s="10">
        <v>187.672072246895</v>
      </c>
      <c r="J45" s="10">
        <v>188.43347468876985</v>
      </c>
      <c r="K45" s="10">
        <v>191.60943247933275</v>
      </c>
      <c r="L45" s="10">
        <v>206.14579042322151</v>
      </c>
      <c r="M45" s="10">
        <v>226.40276010075266</v>
      </c>
      <c r="N45" s="10">
        <v>217.17879344869615</v>
      </c>
      <c r="O45" s="10">
        <v>214.29609121477637</v>
      </c>
      <c r="P45" s="10">
        <v>251.86064130148316</v>
      </c>
      <c r="Q45" s="10">
        <v>273.96976041866003</v>
      </c>
      <c r="R45" s="10">
        <v>311.96699999999998</v>
      </c>
      <c r="S45" s="10">
        <v>313.99</v>
      </c>
      <c r="T45" s="10">
        <v>320.95702412021478</v>
      </c>
      <c r="U45" s="10">
        <v>343.42401580862986</v>
      </c>
      <c r="V45" s="10">
        <v>409.03369909496092</v>
      </c>
      <c r="W45" s="10">
        <v>437.9845994194684</v>
      </c>
      <c r="X45" s="10">
        <v>514.03184794697859</v>
      </c>
    </row>
    <row r="46" spans="1:24" ht="10.5" x14ac:dyDescent="0.2">
      <c r="A46" s="23" t="s">
        <v>33</v>
      </c>
      <c r="B46" s="24">
        <v>1355.4993222517896</v>
      </c>
      <c r="C46" s="24">
        <v>1525.1352766643211</v>
      </c>
      <c r="D46" s="24">
        <v>1638.7309399411195</v>
      </c>
      <c r="E46" s="24">
        <v>1680.2360545104837</v>
      </c>
      <c r="F46" s="24">
        <v>1776.2003251670571</v>
      </c>
      <c r="G46" s="24">
        <v>1832.5365299880923</v>
      </c>
      <c r="H46" s="24">
        <v>1921.5890707573546</v>
      </c>
      <c r="I46" s="24">
        <v>2026.9192138386393</v>
      </c>
      <c r="J46" s="24">
        <v>2194.9155885696259</v>
      </c>
      <c r="K46" s="24">
        <v>2478.1173858543925</v>
      </c>
      <c r="L46" s="24">
        <v>2469.6532081167179</v>
      </c>
      <c r="M46" s="24">
        <v>2529.6441785871875</v>
      </c>
      <c r="N46" s="24">
        <v>2750.0105439675817</v>
      </c>
      <c r="O46" s="24">
        <v>2904.2712841375132</v>
      </c>
      <c r="P46" s="24">
        <v>3158.5598284169273</v>
      </c>
      <c r="Q46" s="24">
        <v>3316.1211040739718</v>
      </c>
      <c r="R46" s="24">
        <v>3315.2980000000002</v>
      </c>
      <c r="S46" s="24">
        <v>3376.6869999999999</v>
      </c>
      <c r="T46" s="24">
        <v>3561.1259443230624</v>
      </c>
      <c r="U46" s="24">
        <v>3764.1212180972097</v>
      </c>
      <c r="V46" s="24">
        <v>3960.4963377922495</v>
      </c>
      <c r="W46" s="24">
        <f>SUM(W47:W55)</f>
        <v>4152.8426092590389</v>
      </c>
      <c r="X46" s="12">
        <f>SUM(X47:X55)</f>
        <v>4428.9168424494155</v>
      </c>
    </row>
    <row r="47" spans="1:24" x14ac:dyDescent="0.2">
      <c r="A47" s="22" t="s">
        <v>34</v>
      </c>
      <c r="B47" s="10">
        <v>458.39141420055302</v>
      </c>
      <c r="C47" s="10">
        <v>538.76445619829872</v>
      </c>
      <c r="D47" s="10">
        <v>622.92339775121411</v>
      </c>
      <c r="E47" s="10">
        <v>633.51741677739744</v>
      </c>
      <c r="F47" s="10">
        <v>645.77933221221713</v>
      </c>
      <c r="G47" s="10">
        <v>655.14426694548899</v>
      </c>
      <c r="H47" s="10">
        <v>670.71909931904679</v>
      </c>
      <c r="I47" s="10">
        <v>697.25092765692693</v>
      </c>
      <c r="J47" s="10">
        <v>773.19254844084344</v>
      </c>
      <c r="K47" s="10">
        <v>768.75403959043251</v>
      </c>
      <c r="L47" s="10">
        <v>705.88740630690097</v>
      </c>
      <c r="M47" s="10">
        <v>647.28848070814058</v>
      </c>
      <c r="N47" s="10">
        <v>768.90948258614662</v>
      </c>
      <c r="O47" s="10">
        <v>783.40264042934587</v>
      </c>
      <c r="P47" s="10">
        <v>899.86413675847461</v>
      </c>
      <c r="Q47" s="10">
        <v>904.40085654127404</v>
      </c>
      <c r="R47" s="10">
        <v>867.79899999999998</v>
      </c>
      <c r="S47" s="10">
        <v>949.22900000000004</v>
      </c>
      <c r="T47" s="10">
        <v>969.16280899999992</v>
      </c>
      <c r="U47" s="10">
        <v>1015.1567659499999</v>
      </c>
      <c r="V47" s="10">
        <v>1040.5913810128586</v>
      </c>
      <c r="W47" s="10">
        <v>1048.9844922169443</v>
      </c>
      <c r="X47" s="10">
        <v>1109.9413447667969</v>
      </c>
    </row>
    <row r="48" spans="1:24" x14ac:dyDescent="0.2">
      <c r="A48" s="22" t="s">
        <v>35</v>
      </c>
      <c r="B48" s="10">
        <v>82.6471637237686</v>
      </c>
      <c r="C48" s="10">
        <v>71.806706128136852</v>
      </c>
      <c r="D48" s="10">
        <v>91.25592177460031</v>
      </c>
      <c r="E48" s="10">
        <v>95.461703509237267</v>
      </c>
      <c r="F48" s="10">
        <v>95.368594378678765</v>
      </c>
      <c r="G48" s="10">
        <v>100.53847522623518</v>
      </c>
      <c r="H48" s="10">
        <v>102.01605485734716</v>
      </c>
      <c r="I48" s="10">
        <v>97.812037678722234</v>
      </c>
      <c r="J48" s="10">
        <v>100.26213570977146</v>
      </c>
      <c r="K48" s="10">
        <v>143.10825881164314</v>
      </c>
      <c r="L48" s="10">
        <v>159.2924190520456</v>
      </c>
      <c r="M48" s="10">
        <v>167.84185846811158</v>
      </c>
      <c r="N48" s="10">
        <v>201.51566955075421</v>
      </c>
      <c r="O48" s="10">
        <v>202.76227740803094</v>
      </c>
      <c r="P48" s="10">
        <v>212.32690320997443</v>
      </c>
      <c r="Q48" s="10">
        <v>236.67369314954746</v>
      </c>
      <c r="R48" s="10">
        <v>238.75700000000001</v>
      </c>
      <c r="S48" s="10">
        <v>209.62700000000001</v>
      </c>
      <c r="T48" s="10">
        <v>216.963945</v>
      </c>
      <c r="U48" s="10">
        <v>227.81214224999999</v>
      </c>
      <c r="V48" s="10">
        <v>249.48282974827168</v>
      </c>
      <c r="W48" s="10">
        <v>246.57987690114732</v>
      </c>
      <c r="X48" s="10">
        <v>271.02916881345624</v>
      </c>
    </row>
    <row r="49" spans="1:24" x14ac:dyDescent="0.2">
      <c r="A49" s="22" t="s">
        <v>36</v>
      </c>
      <c r="B49" s="10">
        <v>207.09665815138422</v>
      </c>
      <c r="C49" s="10">
        <v>243.93942055430222</v>
      </c>
      <c r="D49" s="10">
        <v>204.6749756718109</v>
      </c>
      <c r="E49" s="10">
        <v>222.2066551257839</v>
      </c>
      <c r="F49" s="10">
        <v>237.79434674827775</v>
      </c>
      <c r="G49" s="10">
        <v>240.82303856538999</v>
      </c>
      <c r="H49" s="10">
        <v>262.98522920057724</v>
      </c>
      <c r="I49" s="10">
        <v>285.46602826852222</v>
      </c>
      <c r="J49" s="10">
        <v>326.11730344021356</v>
      </c>
      <c r="K49" s="10">
        <v>443.71784282396379</v>
      </c>
      <c r="L49" s="10">
        <v>403.80525882352015</v>
      </c>
      <c r="M49" s="10">
        <v>423.18841143188104</v>
      </c>
      <c r="N49" s="10">
        <v>434.14622217807471</v>
      </c>
      <c r="O49" s="10">
        <v>485.61735376520505</v>
      </c>
      <c r="P49" s="10">
        <v>545.35014031540129</v>
      </c>
      <c r="Q49" s="10">
        <v>554.42698915605877</v>
      </c>
      <c r="R49" s="10">
        <v>579.97800000000007</v>
      </c>
      <c r="S49" s="10">
        <v>617.55400000000009</v>
      </c>
      <c r="T49" s="10">
        <v>660.24439959543952</v>
      </c>
      <c r="U49" s="10">
        <v>699.68423041512028</v>
      </c>
      <c r="V49" s="10">
        <v>732.81311214538323</v>
      </c>
      <c r="W49" s="10">
        <v>748.66579490190907</v>
      </c>
      <c r="X49" s="10">
        <v>810.69351193218699</v>
      </c>
    </row>
    <row r="50" spans="1:24" x14ac:dyDescent="0.2">
      <c r="A50" s="22" t="s">
        <v>37</v>
      </c>
      <c r="B50" s="10">
        <v>78.502222378204763</v>
      </c>
      <c r="C50" s="10">
        <v>92.204795873475163</v>
      </c>
      <c r="D50" s="10">
        <v>79.582036654437431</v>
      </c>
      <c r="E50" s="10">
        <v>85.043456166930795</v>
      </c>
      <c r="F50" s="10">
        <v>90.746970350608095</v>
      </c>
      <c r="G50" s="10">
        <v>92.239668225025326</v>
      </c>
      <c r="H50" s="10">
        <v>100.18590245981352</v>
      </c>
      <c r="I50" s="10">
        <v>108.4400700150198</v>
      </c>
      <c r="J50" s="10">
        <v>122.19038937480423</v>
      </c>
      <c r="K50" s="10">
        <v>163.39554678122428</v>
      </c>
      <c r="L50" s="10">
        <v>151.14158178161941</v>
      </c>
      <c r="M50" s="10">
        <v>158.36461972703322</v>
      </c>
      <c r="N50" s="10">
        <v>163.09309975903963</v>
      </c>
      <c r="O50" s="10">
        <v>181.81569863224135</v>
      </c>
      <c r="P50" s="10">
        <v>202.30711654321493</v>
      </c>
      <c r="Q50" s="10">
        <v>205.9903311216575</v>
      </c>
      <c r="R50" s="10">
        <v>134.22400000000002</v>
      </c>
      <c r="S50" s="10">
        <v>127.42999999999999</v>
      </c>
      <c r="T50" s="10">
        <v>135.07178701951457</v>
      </c>
      <c r="U50" s="10">
        <v>141.86027275537666</v>
      </c>
      <c r="V50" s="10">
        <v>148.76685865580032</v>
      </c>
      <c r="W50" s="10">
        <v>153.29369483833878</v>
      </c>
      <c r="X50" s="10">
        <v>166.74833499937336</v>
      </c>
    </row>
    <row r="51" spans="1:24" x14ac:dyDescent="0.2">
      <c r="A51" s="22" t="s">
        <v>38</v>
      </c>
      <c r="B51" s="10">
        <v>7.855098433174402</v>
      </c>
      <c r="C51" s="10">
        <v>7.8728184046148106</v>
      </c>
      <c r="D51" s="10">
        <v>11.014026083958745</v>
      </c>
      <c r="E51" s="10">
        <v>10.68429577273154</v>
      </c>
      <c r="F51" s="10">
        <v>14.853949534949162</v>
      </c>
      <c r="G51" s="10">
        <v>19.290861816887741</v>
      </c>
      <c r="H51" s="10">
        <v>20.521730563615378</v>
      </c>
      <c r="I51" s="10">
        <v>20.568819102798841</v>
      </c>
      <c r="J51" s="10">
        <v>27.095236712567292</v>
      </c>
      <c r="K51" s="10">
        <v>31.021045903403767</v>
      </c>
      <c r="L51" s="10">
        <v>52.511594892536152</v>
      </c>
      <c r="M51" s="10">
        <v>59.721782776339005</v>
      </c>
      <c r="N51" s="10">
        <v>53.668119438264505</v>
      </c>
      <c r="O51" s="10">
        <v>71.94345713941604</v>
      </c>
      <c r="P51" s="10">
        <v>73.306806898660355</v>
      </c>
      <c r="Q51" s="10">
        <v>109.33111464434883</v>
      </c>
      <c r="R51" s="10">
        <v>106.258</v>
      </c>
      <c r="S51" s="10">
        <v>117.84399999999999</v>
      </c>
      <c r="T51" s="10">
        <v>120.97485585402258</v>
      </c>
      <c r="U51" s="10">
        <v>123.39435297110303</v>
      </c>
      <c r="V51" s="10">
        <v>127.60262966327235</v>
      </c>
      <c r="W51" s="10">
        <v>131.42545457408724</v>
      </c>
      <c r="X51" s="10">
        <v>124.5335920033653</v>
      </c>
    </row>
    <row r="52" spans="1:24" x14ac:dyDescent="0.2">
      <c r="A52" s="22" t="s">
        <v>39</v>
      </c>
      <c r="B52" s="10">
        <v>145.07627563099859</v>
      </c>
      <c r="C52" s="10">
        <v>153.92585073245905</v>
      </c>
      <c r="D52" s="10">
        <v>164.73790672338001</v>
      </c>
      <c r="E52" s="10">
        <v>173.68695909160215</v>
      </c>
      <c r="F52" s="10">
        <v>199.33464882173172</v>
      </c>
      <c r="G52" s="10">
        <v>204.66927557915713</v>
      </c>
      <c r="H52" s="10">
        <v>220.89788311231345</v>
      </c>
      <c r="I52" s="10">
        <v>236.96135815444117</v>
      </c>
      <c r="J52" s="10">
        <v>255.05348847333551</v>
      </c>
      <c r="K52" s="10">
        <v>289.64218476795526</v>
      </c>
      <c r="L52" s="10">
        <v>323.71130934706588</v>
      </c>
      <c r="M52" s="10">
        <v>366.12115746366533</v>
      </c>
      <c r="N52" s="10">
        <v>375.04133997560194</v>
      </c>
      <c r="O52" s="10">
        <v>372.98446079827471</v>
      </c>
      <c r="P52" s="10">
        <v>392.4891279926893</v>
      </c>
      <c r="Q52" s="10">
        <v>417.82537218803259</v>
      </c>
      <c r="R52" s="10">
        <v>461.1</v>
      </c>
      <c r="S52" s="10">
        <v>430.42399999999998</v>
      </c>
      <c r="T52" s="10">
        <v>460.42644482626071</v>
      </c>
      <c r="U52" s="10">
        <v>488.05203151583635</v>
      </c>
      <c r="V52" s="10">
        <v>516.48498373510631</v>
      </c>
      <c r="W52" s="10">
        <v>591.0711829835667</v>
      </c>
      <c r="X52" s="10">
        <v>641.41419616740859</v>
      </c>
    </row>
    <row r="53" spans="1:24" x14ac:dyDescent="0.2">
      <c r="A53" s="22" t="s">
        <v>40</v>
      </c>
      <c r="B53" s="10">
        <v>71.064771304411295</v>
      </c>
      <c r="C53" s="10">
        <v>76.125663557652857</v>
      </c>
      <c r="D53" s="10">
        <v>98.99034158805793</v>
      </c>
      <c r="E53" s="10">
        <v>109.35773972031097</v>
      </c>
      <c r="F53" s="10">
        <v>120.86756083315855</v>
      </c>
      <c r="G53" s="10">
        <v>135.0764324066883</v>
      </c>
      <c r="H53" s="10">
        <v>145.62139448692926</v>
      </c>
      <c r="I53" s="10">
        <v>155.84057658267002</v>
      </c>
      <c r="J53" s="10">
        <v>163.15492837509581</v>
      </c>
      <c r="K53" s="10">
        <v>189.04906761796059</v>
      </c>
      <c r="L53" s="10">
        <v>220.03219259465479</v>
      </c>
      <c r="M53" s="10">
        <v>234.12948455009052</v>
      </c>
      <c r="N53" s="10">
        <v>246.58270652802321</v>
      </c>
      <c r="O53" s="10">
        <v>266.23473846639405</v>
      </c>
      <c r="P53" s="10">
        <v>288.21446683100413</v>
      </c>
      <c r="Q53" s="10">
        <v>309.1853320175224</v>
      </c>
      <c r="R53" s="10">
        <v>334.15199999999999</v>
      </c>
      <c r="S53" s="10">
        <v>295.49700000000001</v>
      </c>
      <c r="T53" s="10">
        <v>319.05250757329907</v>
      </c>
      <c r="U53" s="10">
        <v>341.38618310343003</v>
      </c>
      <c r="V53" s="10">
        <v>361.54515285390841</v>
      </c>
      <c r="W53" s="10">
        <v>414.15177981072566</v>
      </c>
      <c r="X53" s="10">
        <v>435.27369527878966</v>
      </c>
    </row>
    <row r="54" spans="1:24" x14ac:dyDescent="0.2">
      <c r="A54" s="22" t="s">
        <v>41</v>
      </c>
      <c r="B54" s="10">
        <v>28.040186464321874</v>
      </c>
      <c r="C54" s="10">
        <v>29.301295000404345</v>
      </c>
      <c r="D54" s="10">
        <v>31.153187468999135</v>
      </c>
      <c r="E54" s="10">
        <v>31.989527181180488</v>
      </c>
      <c r="F54" s="10">
        <v>35.829041028868865</v>
      </c>
      <c r="G54" s="10">
        <v>35.175500701572481</v>
      </c>
      <c r="H54" s="10">
        <v>37.204171500882872</v>
      </c>
      <c r="I54" s="10">
        <v>41.950269840099985</v>
      </c>
      <c r="J54" s="10">
        <v>44.90446254178044</v>
      </c>
      <c r="K54" s="10">
        <v>51.459790859464107</v>
      </c>
      <c r="L54" s="10">
        <v>36.115955597627959</v>
      </c>
      <c r="M54" s="10">
        <v>39.38983182073045</v>
      </c>
      <c r="N54" s="10">
        <v>40.610376758793066</v>
      </c>
      <c r="O54" s="10">
        <v>45.85419208056986</v>
      </c>
      <c r="P54" s="10">
        <v>48.925794553654065</v>
      </c>
      <c r="Q54" s="10">
        <v>58.324445269679309</v>
      </c>
      <c r="R54" s="10">
        <v>75.349000000000004</v>
      </c>
      <c r="S54" s="10">
        <v>63.351999999999997</v>
      </c>
      <c r="T54" s="10">
        <v>68.402097008712914</v>
      </c>
      <c r="U54" s="10">
        <v>73.190243799322829</v>
      </c>
      <c r="V54" s="10">
        <v>80.275902022456521</v>
      </c>
      <c r="W54" s="10">
        <v>92.662461026185795</v>
      </c>
      <c r="X54" s="10">
        <v>105.13262003466073</v>
      </c>
    </row>
    <row r="55" spans="1:24" x14ac:dyDescent="0.2">
      <c r="A55" s="22" t="s">
        <v>42</v>
      </c>
      <c r="B55" s="10">
        <v>276.82553196497287</v>
      </c>
      <c r="C55" s="10">
        <v>311.19427021497728</v>
      </c>
      <c r="D55" s="10">
        <v>334.39914622466114</v>
      </c>
      <c r="E55" s="10">
        <v>318.28830116530929</v>
      </c>
      <c r="F55" s="10">
        <v>335.62588125856723</v>
      </c>
      <c r="G55" s="10">
        <v>349.57901052164709</v>
      </c>
      <c r="H55" s="10">
        <v>361.43760525682916</v>
      </c>
      <c r="I55" s="10">
        <v>382.62912653943823</v>
      </c>
      <c r="J55" s="10">
        <v>382.94509550121433</v>
      </c>
      <c r="K55" s="10">
        <v>397.96960869834498</v>
      </c>
      <c r="L55" s="10">
        <v>417.1554897207472</v>
      </c>
      <c r="M55" s="10">
        <v>433.59855164119625</v>
      </c>
      <c r="N55" s="10">
        <v>466.44352719288435</v>
      </c>
      <c r="O55" s="10">
        <v>493.65646541803568</v>
      </c>
      <c r="P55" s="10">
        <v>495.77533531385387</v>
      </c>
      <c r="Q55" s="10">
        <v>519.96296998585092</v>
      </c>
      <c r="R55" s="10">
        <v>517.68099999999993</v>
      </c>
      <c r="S55" s="10">
        <v>565.73</v>
      </c>
      <c r="T55" s="10">
        <v>610.82709844581325</v>
      </c>
      <c r="U55" s="10">
        <v>653.58499533702002</v>
      </c>
      <c r="V55" s="10">
        <v>702.93348795519216</v>
      </c>
      <c r="W55" s="10">
        <v>726.00787200613343</v>
      </c>
      <c r="X55" s="10">
        <v>764.15037845337724</v>
      </c>
    </row>
    <row r="56" spans="1:24" ht="12.5" x14ac:dyDescent="0.2">
      <c r="A56" s="22" t="s">
        <v>43</v>
      </c>
      <c r="B56" s="25">
        <v>2896.820178512693</v>
      </c>
      <c r="C56" s="25">
        <v>3166.3997470313143</v>
      </c>
      <c r="D56" s="25">
        <v>3455.525215129418</v>
      </c>
      <c r="E56" s="25">
        <v>3542.9321548834232</v>
      </c>
      <c r="F56" s="25">
        <v>3667.1524158253533</v>
      </c>
      <c r="G56" s="25">
        <v>3809.0514849208193</v>
      </c>
      <c r="H56" s="25">
        <v>3968.6966295267603</v>
      </c>
      <c r="I56" s="25">
        <v>4183.5697936312408</v>
      </c>
      <c r="J56" s="25">
        <v>4411.3523066524649</v>
      </c>
      <c r="K56" s="25">
        <v>4643.6597931607275</v>
      </c>
      <c r="L56" s="25">
        <v>4753.3318003195564</v>
      </c>
      <c r="M56" s="25">
        <v>4828.6747850815209</v>
      </c>
      <c r="N56" s="25">
        <v>5064.3543449866165</v>
      </c>
      <c r="O56" s="25">
        <v>5329.5275292913084</v>
      </c>
      <c r="P56" s="25">
        <v>5732.7790422922517</v>
      </c>
      <c r="Q56" s="25">
        <v>6062.1595603488713</v>
      </c>
      <c r="R56" s="25">
        <v>6195.4060000000009</v>
      </c>
      <c r="S56" s="25">
        <v>6425.9539999999997</v>
      </c>
      <c r="T56" s="25">
        <v>6762.0739110438408</v>
      </c>
      <c r="U56" s="25">
        <v>7171.8461562602406</v>
      </c>
      <c r="V56" s="12">
        <v>7642.5105810380519</v>
      </c>
      <c r="W56" s="12">
        <f>SUM(W46,W40,W36)</f>
        <v>7944.9698528064282</v>
      </c>
      <c r="X56" s="12">
        <f>SUM(X46,X40,X36)</f>
        <v>8473.0119675994683</v>
      </c>
    </row>
    <row r="57" spans="1:24" ht="11" thickBot="1" x14ac:dyDescent="0.25">
      <c r="A57" s="26" t="s">
        <v>44</v>
      </c>
      <c r="B57" s="27">
        <v>576.66738109507037</v>
      </c>
      <c r="C57" s="27">
        <v>510.55511703492022</v>
      </c>
      <c r="D57" s="27">
        <v>417.5267478191347</v>
      </c>
      <c r="E57" s="27">
        <v>509.94723194323956</v>
      </c>
      <c r="F57" s="27">
        <v>525.29094124481981</v>
      </c>
      <c r="G57" s="27">
        <v>569.10359347282531</v>
      </c>
      <c r="H57" s="27">
        <v>484.46298681648801</v>
      </c>
      <c r="I57" s="27">
        <v>445.21157712727546</v>
      </c>
      <c r="J57" s="27">
        <v>494.52320532615295</v>
      </c>
      <c r="K57" s="27">
        <v>502.43617501483942</v>
      </c>
      <c r="L57" s="27">
        <v>512.11751841454532</v>
      </c>
      <c r="M57" s="27">
        <v>548.08877788664381</v>
      </c>
      <c r="N57" s="27">
        <v>471.7635088797532</v>
      </c>
      <c r="O57" s="27">
        <v>472.94527728743793</v>
      </c>
      <c r="P57" s="27">
        <v>486.97458464405224</v>
      </c>
      <c r="Q57" s="27">
        <v>553.0259688788824</v>
      </c>
      <c r="R57" s="27">
        <v>537.40800000000002</v>
      </c>
      <c r="S57" s="27">
        <v>531.71400000000006</v>
      </c>
      <c r="T57" s="27">
        <v>590.20254000000011</v>
      </c>
      <c r="U57" s="27">
        <v>672.83089560000008</v>
      </c>
      <c r="V57" s="27">
        <v>740.75741424269052</v>
      </c>
      <c r="W57" s="27">
        <v>760.95272402806404</v>
      </c>
      <c r="X57" s="27">
        <v>855.85868954811701</v>
      </c>
    </row>
    <row r="58" spans="1:24" ht="11.5" thickTop="1" thickBot="1" x14ac:dyDescent="0.25">
      <c r="A58" s="28" t="s">
        <v>45</v>
      </c>
      <c r="B58" s="29">
        <v>3473.4875596077636</v>
      </c>
      <c r="C58" s="29">
        <v>3676.9548640662347</v>
      </c>
      <c r="D58" s="29">
        <v>3873.0519629485525</v>
      </c>
      <c r="E58" s="29">
        <v>4052.879386826663</v>
      </c>
      <c r="F58" s="29">
        <v>4192.4433570701731</v>
      </c>
      <c r="G58" s="29">
        <v>4378.1550783936445</v>
      </c>
      <c r="H58" s="29">
        <v>4453.1596163432487</v>
      </c>
      <c r="I58" s="29">
        <v>4628.7813707585165</v>
      </c>
      <c r="J58" s="29">
        <v>4905.8755119786183</v>
      </c>
      <c r="K58" s="29">
        <v>5146.0959681755667</v>
      </c>
      <c r="L58" s="29">
        <v>5265.4493187341013</v>
      </c>
      <c r="M58" s="29">
        <v>5376.7635629681645</v>
      </c>
      <c r="N58" s="29">
        <v>5536.1178538663698</v>
      </c>
      <c r="O58" s="29">
        <v>5802.4728065787467</v>
      </c>
      <c r="P58" s="29">
        <v>6219.7536269363036</v>
      </c>
      <c r="Q58" s="29">
        <v>6615.1855292277542</v>
      </c>
      <c r="R58" s="29">
        <v>6732.8140000000012</v>
      </c>
      <c r="S58" s="29">
        <v>6957.6679999999997</v>
      </c>
      <c r="T58" s="29">
        <v>7352.276451043841</v>
      </c>
      <c r="U58" s="29">
        <v>7844.6770518602407</v>
      </c>
      <c r="V58" s="29">
        <v>8383.267995280743</v>
      </c>
      <c r="W58" s="29">
        <f>SUM(W56:W57)</f>
        <v>8705.9225768344913</v>
      </c>
      <c r="X58" s="17">
        <f>SUM(X56:X57)</f>
        <v>9328.870657147585</v>
      </c>
    </row>
    <row r="59" spans="1:24" ht="10.5" thickTop="1" x14ac:dyDescent="0.2"/>
    <row r="60" spans="1:24" ht="13" thickBot="1" x14ac:dyDescent="0.3">
      <c r="A60" s="30" t="s">
        <v>0</v>
      </c>
      <c r="B60" s="37"/>
      <c r="C60" s="37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</row>
    <row r="61" spans="1:24" ht="12.5" thickTop="1" thickBot="1" x14ac:dyDescent="0.25">
      <c r="A61" s="19" t="s">
        <v>7</v>
      </c>
      <c r="B61" s="6">
        <v>1999</v>
      </c>
      <c r="C61" s="6">
        <v>2000</v>
      </c>
      <c r="D61" s="6">
        <v>2001</v>
      </c>
      <c r="E61" s="6">
        <v>2002</v>
      </c>
      <c r="F61" s="6">
        <v>2003</v>
      </c>
      <c r="G61" s="6">
        <v>2004</v>
      </c>
      <c r="H61" s="6">
        <v>2005</v>
      </c>
      <c r="I61" s="6">
        <v>2006</v>
      </c>
      <c r="J61" s="6">
        <v>2007</v>
      </c>
      <c r="K61" s="6">
        <v>2008</v>
      </c>
      <c r="L61" s="6">
        <v>2009</v>
      </c>
      <c r="M61" s="6">
        <v>2010</v>
      </c>
      <c r="N61" s="6">
        <v>2011</v>
      </c>
      <c r="O61" s="6">
        <v>2012</v>
      </c>
      <c r="P61" s="6">
        <v>2013</v>
      </c>
      <c r="Q61" s="6">
        <v>2014</v>
      </c>
      <c r="R61" s="6">
        <v>2015</v>
      </c>
      <c r="S61" s="6">
        <v>2016</v>
      </c>
      <c r="T61" s="6">
        <v>2017</v>
      </c>
      <c r="U61" s="6">
        <v>2018</v>
      </c>
      <c r="V61" s="6">
        <v>2019</v>
      </c>
      <c r="W61" s="6">
        <v>2020</v>
      </c>
      <c r="X61" s="6">
        <v>2021</v>
      </c>
    </row>
    <row r="62" spans="1:24" ht="10.5" thickTop="1" x14ac:dyDescent="0.2">
      <c r="A62" s="32" t="s">
        <v>8</v>
      </c>
      <c r="B62" s="35">
        <v>2040.2759078063525</v>
      </c>
      <c r="C62" s="35">
        <v>2253.1457642087794</v>
      </c>
      <c r="D62" s="35">
        <v>2437.2194347573527</v>
      </c>
      <c r="E62" s="35">
        <v>2603.6120947908885</v>
      </c>
      <c r="F62" s="35">
        <v>2765.8653943785152</v>
      </c>
      <c r="G62" s="35">
        <v>2861.4465381000741</v>
      </c>
      <c r="H62" s="35">
        <v>3118.0230266922581</v>
      </c>
      <c r="I62" s="35">
        <v>3336.1678875990037</v>
      </c>
      <c r="J62" s="35">
        <v>3466.213551763366</v>
      </c>
      <c r="K62" s="35">
        <v>3918.006451084937</v>
      </c>
      <c r="L62" s="35">
        <v>4121.1261833988838</v>
      </c>
      <c r="M62" s="35">
        <v>4231.0402492051662</v>
      </c>
      <c r="N62" s="35">
        <v>4487.6351275377101</v>
      </c>
      <c r="O62" s="35">
        <v>4986.7147420781803</v>
      </c>
      <c r="P62" s="35">
        <v>5267.3438346828498</v>
      </c>
      <c r="Q62" s="35">
        <v>5453.9847958842311</v>
      </c>
      <c r="R62" s="35">
        <v>5829.509</v>
      </c>
      <c r="S62" s="35">
        <v>5849.4589999999998</v>
      </c>
      <c r="T62" s="35">
        <v>6129.243797492225</v>
      </c>
      <c r="U62" s="35">
        <v>6405.7499261619778</v>
      </c>
      <c r="V62" s="35">
        <v>6643.8080617854794</v>
      </c>
      <c r="W62" s="35">
        <v>7157.9006431073176</v>
      </c>
      <c r="X62" s="35">
        <v>7589.42964289874</v>
      </c>
    </row>
    <row r="63" spans="1:24" x14ac:dyDescent="0.2">
      <c r="A63" s="33" t="s">
        <v>9</v>
      </c>
      <c r="B63" s="35">
        <v>1855.9080550961805</v>
      </c>
      <c r="C63" s="35">
        <v>2051.1382835452528</v>
      </c>
      <c r="D63" s="35">
        <v>2220.1699111576027</v>
      </c>
      <c r="E63" s="35">
        <v>2377.055865617991</v>
      </c>
      <c r="F63" s="35">
        <v>2491.995179864814</v>
      </c>
      <c r="G63" s="35">
        <v>2573.8740553850157</v>
      </c>
      <c r="H63" s="35">
        <v>2806.6773645574613</v>
      </c>
      <c r="I63" s="35">
        <v>2980.9361292835119</v>
      </c>
      <c r="J63" s="35">
        <v>3092.0910657576542</v>
      </c>
      <c r="K63" s="35">
        <v>3471.2799474598164</v>
      </c>
      <c r="L63" s="35">
        <v>3604.1076906847102</v>
      </c>
      <c r="M63" s="35">
        <v>3702.0641649279728</v>
      </c>
      <c r="N63" s="35">
        <v>3932.1408168620742</v>
      </c>
      <c r="O63" s="35">
        <v>4353.7092963434789</v>
      </c>
      <c r="P63" s="35">
        <v>4584.6541423115186</v>
      </c>
      <c r="Q63" s="35">
        <v>4786.2360853098044</v>
      </c>
      <c r="R63" s="35">
        <v>5061.2020000000002</v>
      </c>
      <c r="S63" s="35">
        <v>5129.2640000000001</v>
      </c>
      <c r="T63" s="35">
        <v>5356.3870391185947</v>
      </c>
      <c r="U63" s="35">
        <v>5581.0292665949555</v>
      </c>
      <c r="V63" s="35">
        <v>5771.7396920888614</v>
      </c>
      <c r="W63" s="35">
        <v>6130.9537237834884</v>
      </c>
      <c r="X63" s="35">
        <v>6601.0083590308222</v>
      </c>
    </row>
    <row r="64" spans="1:24" x14ac:dyDescent="0.2">
      <c r="A64" s="33" t="s">
        <v>10</v>
      </c>
      <c r="B64" s="35">
        <v>184.36785271017192</v>
      </c>
      <c r="C64" s="35">
        <v>202.00748066352662</v>
      </c>
      <c r="D64" s="35">
        <v>217.04952359975002</v>
      </c>
      <c r="E64" s="35">
        <v>226.55622917289747</v>
      </c>
      <c r="F64" s="35">
        <v>273.87021451370111</v>
      </c>
      <c r="G64" s="35">
        <v>287.5724827150583</v>
      </c>
      <c r="H64" s="35">
        <v>311.34566213479678</v>
      </c>
      <c r="I64" s="35">
        <v>355.2317583154919</v>
      </c>
      <c r="J64" s="35">
        <v>374.12248600571161</v>
      </c>
      <c r="K64" s="35">
        <v>446.72650362512064</v>
      </c>
      <c r="L64" s="35">
        <v>517.01849271417348</v>
      </c>
      <c r="M64" s="35">
        <v>528.97608427719354</v>
      </c>
      <c r="N64" s="35">
        <v>555.4943106756358</v>
      </c>
      <c r="O64" s="35">
        <v>633.00544573470097</v>
      </c>
      <c r="P64" s="35">
        <v>682.68969237133149</v>
      </c>
      <c r="Q64" s="35">
        <v>667.7487105744267</v>
      </c>
      <c r="R64" s="35">
        <v>768.30700000000002</v>
      </c>
      <c r="S64" s="35">
        <v>720.19500000000005</v>
      </c>
      <c r="T64" s="35">
        <v>772.85675837363033</v>
      </c>
      <c r="U64" s="35">
        <v>824.72065956702227</v>
      </c>
      <c r="V64" s="35">
        <v>872.06836969661799</v>
      </c>
      <c r="W64" s="35">
        <v>1026.9469193238292</v>
      </c>
      <c r="X64" s="35">
        <v>988.4212838679174</v>
      </c>
    </row>
    <row r="65" spans="1:24" x14ac:dyDescent="0.2">
      <c r="A65" s="33" t="s">
        <v>11</v>
      </c>
      <c r="B65" s="35">
        <v>454.01298972704745</v>
      </c>
      <c r="C65" s="35">
        <v>468.13298200849664</v>
      </c>
      <c r="D65" s="35">
        <v>511.86808490496952</v>
      </c>
      <c r="E65" s="35">
        <v>492.10252295998913</v>
      </c>
      <c r="F65" s="35">
        <v>544.19572946929009</v>
      </c>
      <c r="G65" s="35">
        <v>525.1260463735091</v>
      </c>
      <c r="H65" s="35">
        <v>520.84737957367906</v>
      </c>
      <c r="I65" s="35">
        <v>520.40256853094513</v>
      </c>
      <c r="J65" s="35">
        <v>666.93780459175139</v>
      </c>
      <c r="K65" s="35">
        <v>691.68165669385667</v>
      </c>
      <c r="L65" s="35">
        <v>758.70170854301432</v>
      </c>
      <c r="M65" s="35">
        <v>832.72697452271586</v>
      </c>
      <c r="N65" s="35">
        <v>918.45448023958375</v>
      </c>
      <c r="O65" s="35">
        <v>921.72553752383237</v>
      </c>
      <c r="P65" s="35">
        <v>1280.2950224300521</v>
      </c>
      <c r="Q65" s="35">
        <v>1419.2771757757907</v>
      </c>
      <c r="R65" s="35">
        <v>1379.94</v>
      </c>
      <c r="S65" s="35">
        <v>1381.606</v>
      </c>
      <c r="T65" s="35">
        <v>1728.6565472537275</v>
      </c>
      <c r="U65" s="35">
        <v>2051.8436321457698</v>
      </c>
      <c r="V65" s="35">
        <v>2122.671220325487</v>
      </c>
      <c r="W65" s="35">
        <v>2270.8073525338095</v>
      </c>
      <c r="X65" s="35">
        <v>2790.6072373690113</v>
      </c>
    </row>
    <row r="66" spans="1:24" x14ac:dyDescent="0.2">
      <c r="A66" s="44" t="s">
        <v>46</v>
      </c>
      <c r="B66" s="43">
        <v>365.77256530816965</v>
      </c>
      <c r="C66" s="43">
        <v>324.19160779693914</v>
      </c>
      <c r="D66" s="43">
        <v>384.22752046566507</v>
      </c>
      <c r="E66" s="43">
        <v>378.67597808753487</v>
      </c>
      <c r="F66" s="43">
        <v>410.72486667995486</v>
      </c>
      <c r="G66" s="43">
        <v>399.67533833563505</v>
      </c>
      <c r="H66" s="43">
        <v>384.49003287018235</v>
      </c>
      <c r="I66" s="43">
        <v>392.71007395989881</v>
      </c>
      <c r="J66" s="43">
        <v>437.6236138630569</v>
      </c>
      <c r="K66" s="43">
        <v>486.12748322500613</v>
      </c>
      <c r="L66" s="43">
        <v>546.01685822567015</v>
      </c>
      <c r="M66" s="43">
        <v>599.54847892214411</v>
      </c>
      <c r="N66" s="43">
        <v>673.62271832268038</v>
      </c>
      <c r="O66" s="43">
        <v>675.70507519893386</v>
      </c>
      <c r="P66" s="43">
        <v>992.17701167846803</v>
      </c>
      <c r="Q66" s="43">
        <v>1150.9946856498518</v>
      </c>
      <c r="R66" s="43">
        <v>1092.8777355652453</v>
      </c>
      <c r="S66" s="43">
        <v>1080.51</v>
      </c>
      <c r="T66" s="43">
        <v>1415.0945472537273</v>
      </c>
      <c r="U66" s="43">
        <v>1725.8156321457698</v>
      </c>
      <c r="V66" s="43">
        <v>1792.2731700544869</v>
      </c>
      <c r="W66" s="43">
        <v>1853.5271794276487</v>
      </c>
      <c r="X66" s="43">
        <v>2237.801741652454</v>
      </c>
    </row>
    <row r="67" spans="1:24" x14ac:dyDescent="0.2">
      <c r="A67" s="44" t="s">
        <v>10</v>
      </c>
      <c r="B67" s="43">
        <v>88.240424418877822</v>
      </c>
      <c r="C67" s="43">
        <v>143.94137421155753</v>
      </c>
      <c r="D67" s="43">
        <v>127.64056443930447</v>
      </c>
      <c r="E67" s="43">
        <v>113.42654487245424</v>
      </c>
      <c r="F67" s="43">
        <v>133.47086278933526</v>
      </c>
      <c r="G67" s="43">
        <v>125.45070803787408</v>
      </c>
      <c r="H67" s="43">
        <v>136.35734670349672</v>
      </c>
      <c r="I67" s="43">
        <v>127.69249457104631</v>
      </c>
      <c r="J67" s="43">
        <v>229.31419072869451</v>
      </c>
      <c r="K67" s="43">
        <v>205.55417346885054</v>
      </c>
      <c r="L67" s="43">
        <v>212.68485031734423</v>
      </c>
      <c r="M67" s="43">
        <v>233.17849560057181</v>
      </c>
      <c r="N67" s="43">
        <v>244.83176191690342</v>
      </c>
      <c r="O67" s="43">
        <v>246.02046232489846</v>
      </c>
      <c r="P67" s="43">
        <v>288.11801075158411</v>
      </c>
      <c r="Q67" s="43">
        <v>268.28249012593903</v>
      </c>
      <c r="R67" s="43">
        <v>287.0622644347547</v>
      </c>
      <c r="S67" s="43">
        <v>301.096</v>
      </c>
      <c r="T67" s="43">
        <v>313.56200000000001</v>
      </c>
      <c r="U67" s="43">
        <v>326.02800000000002</v>
      </c>
      <c r="V67" s="43">
        <v>330.39805027100005</v>
      </c>
      <c r="W67" s="43">
        <v>417.28017310616099</v>
      </c>
      <c r="X67" s="43">
        <v>552.80549571655729</v>
      </c>
    </row>
    <row r="68" spans="1:24" x14ac:dyDescent="0.2">
      <c r="A68" s="33" t="s">
        <v>12</v>
      </c>
      <c r="B68" s="35">
        <v>-41.478724060621744</v>
      </c>
      <c r="C68" s="35">
        <v>-67.938978987173186</v>
      </c>
      <c r="D68" s="35">
        <v>-35.186200849161878</v>
      </c>
      <c r="E68" s="35">
        <v>-60.492373515797112</v>
      </c>
      <c r="F68" s="35">
        <v>-73.816144785392282</v>
      </c>
      <c r="G68" s="35">
        <v>-28.33821765984942</v>
      </c>
      <c r="H68" s="35">
        <v>-102.3296008234035</v>
      </c>
      <c r="I68" s="35">
        <v>-47.332042887187527</v>
      </c>
      <c r="J68" s="35">
        <v>-26.61360936379026</v>
      </c>
      <c r="K68" s="35">
        <v>-91.873669347728423</v>
      </c>
      <c r="L68" s="35">
        <v>-77.854680755695995</v>
      </c>
      <c r="M68" s="35">
        <v>-96.339849738047633</v>
      </c>
      <c r="N68" s="35">
        <v>-88.882262920588573</v>
      </c>
      <c r="O68" s="35">
        <v>-52.773956610864275</v>
      </c>
      <c r="P68" s="35">
        <v>-114.15785918339679</v>
      </c>
      <c r="Q68" s="35">
        <v>-156.12069633989154</v>
      </c>
      <c r="R68" s="35">
        <v>15.893000000000001</v>
      </c>
      <c r="S68" s="35">
        <v>38.497</v>
      </c>
      <c r="T68" s="35">
        <v>38.497</v>
      </c>
      <c r="U68" s="35">
        <v>38.497</v>
      </c>
      <c r="V68" s="35">
        <v>38.497</v>
      </c>
      <c r="W68" s="35">
        <v>38.497</v>
      </c>
      <c r="X68" s="35">
        <v>39.550123960008285</v>
      </c>
    </row>
    <row r="69" spans="1:24" s="3" customFormat="1" ht="10.5" x14ac:dyDescent="0.25">
      <c r="A69" s="13" t="s">
        <v>13</v>
      </c>
      <c r="B69" s="38">
        <v>412.53426566642571</v>
      </c>
      <c r="C69" s="38">
        <v>400.19400302132345</v>
      </c>
      <c r="D69" s="38">
        <v>476.68188405580764</v>
      </c>
      <c r="E69" s="38">
        <v>431.61014944419202</v>
      </c>
      <c r="F69" s="38">
        <v>470.3795846838978</v>
      </c>
      <c r="G69" s="38">
        <v>496.78782871365968</v>
      </c>
      <c r="H69" s="38">
        <v>418.51777875027557</v>
      </c>
      <c r="I69" s="38">
        <v>473.07052564375761</v>
      </c>
      <c r="J69" s="38">
        <v>640.32419522796113</v>
      </c>
      <c r="K69" s="38">
        <v>599.80798734612824</v>
      </c>
      <c r="L69" s="38">
        <v>680.84702778731832</v>
      </c>
      <c r="M69" s="38">
        <v>736.38712478466823</v>
      </c>
      <c r="N69" s="38">
        <v>829.57221731899517</v>
      </c>
      <c r="O69" s="38">
        <v>868.9515809129681</v>
      </c>
      <c r="P69" s="38">
        <v>1166.1371632466553</v>
      </c>
      <c r="Q69" s="38">
        <v>1263.1564794358992</v>
      </c>
      <c r="R69" s="38">
        <v>1395.8330000000001</v>
      </c>
      <c r="S69" s="38">
        <v>1420.1030000000001</v>
      </c>
      <c r="T69" s="38">
        <v>1767.1535472537275</v>
      </c>
      <c r="U69" s="38">
        <v>2090.3406321457696</v>
      </c>
      <c r="V69" s="38">
        <v>2161.1682203254868</v>
      </c>
      <c r="W69" s="38">
        <v>2309.3043525338094</v>
      </c>
      <c r="X69" s="38">
        <v>2830.1573613290197</v>
      </c>
    </row>
    <row r="70" spans="1:24" s="3" customFormat="1" ht="10.5" x14ac:dyDescent="0.25">
      <c r="A70" s="13" t="s">
        <v>14</v>
      </c>
      <c r="B70" s="38">
        <v>-189.47194721323649</v>
      </c>
      <c r="C70" s="38">
        <v>-153.41426365600842</v>
      </c>
      <c r="D70" s="38">
        <v>-228.76856178560217</v>
      </c>
      <c r="E70" s="38">
        <v>-125.5507879049245</v>
      </c>
      <c r="F70" s="38">
        <v>-134.22404279394209</v>
      </c>
      <c r="G70" s="38">
        <v>-93.869228539388928</v>
      </c>
      <c r="H70" s="38">
        <v>-73.68983114166042</v>
      </c>
      <c r="I70" s="38">
        <v>-134.43851965813235</v>
      </c>
      <c r="J70" s="38">
        <v>-196.5555146352832</v>
      </c>
      <c r="K70" s="38">
        <v>-152.48451755162785</v>
      </c>
      <c r="L70" s="38">
        <v>-221.96102755386983</v>
      </c>
      <c r="M70" s="38">
        <v>-249.39364521173752</v>
      </c>
      <c r="N70" s="38">
        <v>-277.99482508123151</v>
      </c>
      <c r="O70" s="38">
        <v>-167.37492963031582</v>
      </c>
      <c r="P70" s="38">
        <v>-250.9218383882494</v>
      </c>
      <c r="Q70" s="38">
        <v>-157.80848529099922</v>
      </c>
      <c r="R70" s="38">
        <v>-492.5329999999999</v>
      </c>
      <c r="S70" s="38">
        <v>-264.33200000000011</v>
      </c>
      <c r="T70" s="38">
        <v>-521.09514683999942</v>
      </c>
      <c r="U70" s="38">
        <v>-574.08650218050025</v>
      </c>
      <c r="V70" s="38">
        <v>-372.72877536444594</v>
      </c>
      <c r="W70" s="38">
        <v>-458.39462444042374</v>
      </c>
      <c r="X70" s="38">
        <v>-609.89304850700182</v>
      </c>
    </row>
    <row r="71" spans="1:24" x14ac:dyDescent="0.2">
      <c r="A71" s="33" t="s">
        <v>15</v>
      </c>
      <c r="B71" s="35">
        <v>520.77714833781408</v>
      </c>
      <c r="C71" s="35">
        <v>515.1137395457614</v>
      </c>
      <c r="D71" s="35">
        <v>533.49714163607894</v>
      </c>
      <c r="E71" s="35">
        <v>573.97837297826959</v>
      </c>
      <c r="F71" s="35">
        <v>578.34671848613118</v>
      </c>
      <c r="G71" s="35">
        <v>604.34829381007557</v>
      </c>
      <c r="H71" s="35">
        <v>640.0571672957077</v>
      </c>
      <c r="I71" s="35">
        <v>663.59002252977405</v>
      </c>
      <c r="J71" s="35">
        <v>861.86337600857007</v>
      </c>
      <c r="K71" s="35">
        <v>966.50814117991979</v>
      </c>
      <c r="L71" s="35">
        <v>912.70027640796911</v>
      </c>
      <c r="M71" s="35">
        <v>1088.539395664646</v>
      </c>
      <c r="N71" s="35">
        <v>1050.6480426719522</v>
      </c>
      <c r="O71" s="35">
        <v>1359.3058753870714</v>
      </c>
      <c r="P71" s="35">
        <v>1704.5590918698954</v>
      </c>
      <c r="Q71" s="35">
        <v>2061.6402078303759</v>
      </c>
      <c r="R71" s="35">
        <v>1664.3820000000001</v>
      </c>
      <c r="S71" s="35">
        <v>1933.9190000000001</v>
      </c>
      <c r="T71" s="35">
        <v>2006.4948299100001</v>
      </c>
      <c r="U71" s="35">
        <v>2160.6656558969999</v>
      </c>
      <c r="V71" s="35">
        <v>2498.5193904743901</v>
      </c>
      <c r="W71" s="35">
        <v>1790.2731768790231</v>
      </c>
      <c r="X71" s="35">
        <v>2052.0708649532562</v>
      </c>
    </row>
    <row r="72" spans="1:24" x14ac:dyDescent="0.2">
      <c r="A72" s="33" t="s">
        <v>16</v>
      </c>
      <c r="B72" s="35">
        <v>421.59172761458336</v>
      </c>
      <c r="C72" s="35">
        <v>419.14914944525003</v>
      </c>
      <c r="D72" s="35">
        <v>431.30960872701274</v>
      </c>
      <c r="E72" s="35">
        <v>469.22502962023958</v>
      </c>
      <c r="F72" s="35">
        <v>473.59990094584447</v>
      </c>
      <c r="G72" s="35">
        <v>481.75791572192782</v>
      </c>
      <c r="H72" s="35">
        <v>529.86454217913774</v>
      </c>
      <c r="I72" s="35">
        <v>541.32359581167657</v>
      </c>
      <c r="J72" s="35">
        <v>701.28820325594813</v>
      </c>
      <c r="K72" s="35">
        <v>792.47547335070863</v>
      </c>
      <c r="L72" s="35">
        <v>764.92858384836541</v>
      </c>
      <c r="M72" s="35">
        <v>896.29385524169436</v>
      </c>
      <c r="N72" s="35">
        <v>832.59042546192848</v>
      </c>
      <c r="O72" s="35">
        <v>1105.1401991779583</v>
      </c>
      <c r="P72" s="35">
        <v>1445.9460913970809</v>
      </c>
      <c r="Q72" s="35">
        <v>1824.9853623350714</v>
      </c>
      <c r="R72" s="35">
        <v>1414.3630000000001</v>
      </c>
      <c r="S72" s="35">
        <v>1678.1769999999999</v>
      </c>
      <c r="T72" s="35">
        <v>1730.6726877000001</v>
      </c>
      <c r="U72" s="35">
        <v>1857.588684798</v>
      </c>
      <c r="V72" s="35">
        <v>2144.5086045670287</v>
      </c>
      <c r="W72" s="35">
        <v>1523.5465190606619</v>
      </c>
      <c r="X72" s="35">
        <v>1770.9247914807884</v>
      </c>
    </row>
    <row r="73" spans="1:24" x14ac:dyDescent="0.2">
      <c r="A73" s="33" t="s">
        <v>17</v>
      </c>
      <c r="B73" s="35">
        <v>99.18542072323072</v>
      </c>
      <c r="C73" s="35">
        <v>95.964590100511415</v>
      </c>
      <c r="D73" s="35">
        <v>102.18753290906616</v>
      </c>
      <c r="E73" s="35">
        <v>104.75334335802997</v>
      </c>
      <c r="F73" s="35">
        <v>104.74681754028667</v>
      </c>
      <c r="G73" s="35">
        <v>122.59037808814773</v>
      </c>
      <c r="H73" s="35">
        <v>110.19262511656994</v>
      </c>
      <c r="I73" s="35">
        <v>122.26642671809752</v>
      </c>
      <c r="J73" s="35">
        <v>160.57517275262197</v>
      </c>
      <c r="K73" s="35">
        <v>174.03266782921114</v>
      </c>
      <c r="L73" s="35">
        <v>147.77169255960371</v>
      </c>
      <c r="M73" s="35">
        <v>192.24554042295159</v>
      </c>
      <c r="N73" s="35">
        <v>218.05761721002378</v>
      </c>
      <c r="O73" s="35">
        <v>254.16567620911312</v>
      </c>
      <c r="P73" s="35">
        <v>258.61300047281463</v>
      </c>
      <c r="Q73" s="35">
        <v>236.65484549530441</v>
      </c>
      <c r="R73" s="35">
        <v>250.01900000000001</v>
      </c>
      <c r="S73" s="35">
        <v>255.74200000000019</v>
      </c>
      <c r="T73" s="35">
        <v>275.82214220999992</v>
      </c>
      <c r="U73" s="35">
        <v>303.07697109899999</v>
      </c>
      <c r="V73" s="35">
        <v>354.01078590736148</v>
      </c>
      <c r="W73" s="35">
        <v>266.72665781836128</v>
      </c>
      <c r="X73" s="35">
        <v>281.14607347246795</v>
      </c>
    </row>
    <row r="74" spans="1:24" x14ac:dyDescent="0.2">
      <c r="A74" s="33" t="s">
        <v>18</v>
      </c>
      <c r="B74" s="35">
        <v>710.24909555105057</v>
      </c>
      <c r="C74" s="35">
        <v>668.52800320176982</v>
      </c>
      <c r="D74" s="35">
        <v>762.26570342168111</v>
      </c>
      <c r="E74" s="35">
        <v>699.52916088319409</v>
      </c>
      <c r="F74" s="35">
        <v>712.57076128007327</v>
      </c>
      <c r="G74" s="35">
        <v>698.2175223494645</v>
      </c>
      <c r="H74" s="35">
        <v>713.74699843736812</v>
      </c>
      <c r="I74" s="35">
        <v>798.0285421879064</v>
      </c>
      <c r="J74" s="35">
        <v>1058.4188906438533</v>
      </c>
      <c r="K74" s="35">
        <v>1118.9926587315476</v>
      </c>
      <c r="L74" s="35">
        <v>1134.6613039618389</v>
      </c>
      <c r="M74" s="35">
        <v>1337.9330408763835</v>
      </c>
      <c r="N74" s="35">
        <v>1328.6428677531837</v>
      </c>
      <c r="O74" s="35">
        <v>1526.6808050173872</v>
      </c>
      <c r="P74" s="35">
        <v>1955.4809302581448</v>
      </c>
      <c r="Q74" s="35">
        <v>2219.4486931213751</v>
      </c>
      <c r="R74" s="35">
        <v>2156.915</v>
      </c>
      <c r="S74" s="35">
        <v>2198.2510000000002</v>
      </c>
      <c r="T74" s="35">
        <v>2527.5899767499996</v>
      </c>
      <c r="U74" s="35">
        <v>2734.7521580775001</v>
      </c>
      <c r="V74" s="35">
        <v>2871.248165838836</v>
      </c>
      <c r="W74" s="35">
        <v>2248.6678013194469</v>
      </c>
      <c r="X74" s="35">
        <v>2661.963913460258</v>
      </c>
    </row>
    <row r="75" spans="1:24" x14ac:dyDescent="0.2">
      <c r="A75" s="33" t="s">
        <v>19</v>
      </c>
      <c r="B75" s="35">
        <v>653.18322065583152</v>
      </c>
      <c r="C75" s="35">
        <v>608.53290557471871</v>
      </c>
      <c r="D75" s="35">
        <v>681.46101960261569</v>
      </c>
      <c r="E75" s="35">
        <v>627.37285736240449</v>
      </c>
      <c r="F75" s="35">
        <v>648.13237669453804</v>
      </c>
      <c r="G75" s="35">
        <v>628.16188111706936</v>
      </c>
      <c r="H75" s="35">
        <v>650.96379443759156</v>
      </c>
      <c r="I75" s="35">
        <v>721.80232702288504</v>
      </c>
      <c r="J75" s="35">
        <v>970.76974329063046</v>
      </c>
      <c r="K75" s="35">
        <v>1021.5292676975813</v>
      </c>
      <c r="L75" s="35">
        <v>1022.0499490797768</v>
      </c>
      <c r="M75" s="35">
        <v>1216.5973738584712</v>
      </c>
      <c r="N75" s="35">
        <v>1220.6743822599258</v>
      </c>
      <c r="O75" s="35">
        <v>1391.3864904403617</v>
      </c>
      <c r="P75" s="35">
        <v>1762.0151234691757</v>
      </c>
      <c r="Q75" s="35">
        <v>2008.7086628885054</v>
      </c>
      <c r="R75" s="35">
        <v>1918</v>
      </c>
      <c r="S75" s="35">
        <v>1948.61</v>
      </c>
      <c r="T75" s="35">
        <v>2250.6323399999997</v>
      </c>
      <c r="U75" s="35">
        <v>2434.7749859999999</v>
      </c>
      <c r="V75" s="35">
        <v>2566.0969616604752</v>
      </c>
      <c r="W75" s="35">
        <v>2038.0088576450614</v>
      </c>
      <c r="X75" s="35">
        <v>2440.9699473287924</v>
      </c>
    </row>
    <row r="76" spans="1:24" ht="10.5" thickBot="1" x14ac:dyDescent="0.25">
      <c r="A76" s="33" t="s">
        <v>20</v>
      </c>
      <c r="B76" s="35">
        <v>57.065874895219046</v>
      </c>
      <c r="C76" s="35">
        <v>59.995097627051145</v>
      </c>
      <c r="D76" s="35">
        <v>80.80468381906536</v>
      </c>
      <c r="E76" s="35">
        <v>72.156303520789635</v>
      </c>
      <c r="F76" s="35">
        <v>64.438384585535204</v>
      </c>
      <c r="G76" s="35">
        <v>70.055641232395189</v>
      </c>
      <c r="H76" s="35">
        <v>62.783203999776511</v>
      </c>
      <c r="I76" s="35">
        <v>76.226215165021372</v>
      </c>
      <c r="J76" s="35">
        <v>87.649147353222745</v>
      </c>
      <c r="K76" s="35">
        <v>97.463391033966275</v>
      </c>
      <c r="L76" s="35">
        <v>112.6113548820622</v>
      </c>
      <c r="M76" s="35">
        <v>121.33566701791237</v>
      </c>
      <c r="N76" s="35">
        <v>107.96848549325802</v>
      </c>
      <c r="O76" s="35">
        <v>135.2943145770254</v>
      </c>
      <c r="P76" s="35">
        <v>193.46580678896899</v>
      </c>
      <c r="Q76" s="35">
        <v>210.74003023286986</v>
      </c>
      <c r="R76" s="35">
        <v>238.91499999999996</v>
      </c>
      <c r="S76" s="35">
        <v>249.6410000000003</v>
      </c>
      <c r="T76" s="35">
        <v>276.95763675000006</v>
      </c>
      <c r="U76" s="35">
        <v>299.97717207750009</v>
      </c>
      <c r="V76" s="35">
        <v>305.15120417836096</v>
      </c>
      <c r="W76" s="35">
        <v>210.65894367438554</v>
      </c>
      <c r="X76" s="35">
        <v>220.99396613146575</v>
      </c>
    </row>
    <row r="77" spans="1:24" ht="11.5" thickTop="1" thickBot="1" x14ac:dyDescent="0.25">
      <c r="A77" s="34" t="s">
        <v>21</v>
      </c>
      <c r="B77" s="36">
        <v>2263.3382262595419</v>
      </c>
      <c r="C77" s="36">
        <v>2499.9255035740944</v>
      </c>
      <c r="D77" s="36">
        <v>2685.132757027558</v>
      </c>
      <c r="E77" s="36">
        <v>2909.6714563301557</v>
      </c>
      <c r="F77" s="36">
        <v>3102.0209362684709</v>
      </c>
      <c r="G77" s="36">
        <v>3264.3651382743501</v>
      </c>
      <c r="H77" s="36">
        <v>3462.8509743008735</v>
      </c>
      <c r="I77" s="36">
        <v>3674.799893584629</v>
      </c>
      <c r="J77" s="36">
        <v>3909.9822323560443</v>
      </c>
      <c r="K77" s="36">
        <v>4365.3299208794379</v>
      </c>
      <c r="L77" s="36">
        <v>4580.0121836323324</v>
      </c>
      <c r="M77" s="36">
        <v>4718.0337287780967</v>
      </c>
      <c r="N77" s="36">
        <v>5039.212519775474</v>
      </c>
      <c r="O77" s="36">
        <v>5688.2913933608324</v>
      </c>
      <c r="P77" s="36">
        <v>6182.5591595412552</v>
      </c>
      <c r="Q77" s="36">
        <v>6559.3327900291315</v>
      </c>
      <c r="R77" s="36">
        <v>6732.8090000000011</v>
      </c>
      <c r="S77" s="36">
        <v>7005.23</v>
      </c>
      <c r="T77" s="36">
        <v>7375.3021979059531</v>
      </c>
      <c r="U77" s="36">
        <v>7922.0040561272472</v>
      </c>
      <c r="V77" s="36">
        <v>8432.2475067465202</v>
      </c>
      <c r="W77" s="36">
        <f>SUM(W62,W69,W70)</f>
        <v>9008.8103712007032</v>
      </c>
      <c r="X77" s="36">
        <v>9809.693955720757</v>
      </c>
    </row>
    <row r="78" spans="1:24" ht="10.5" thickTop="1" x14ac:dyDescent="0.2">
      <c r="B78" s="41"/>
      <c r="C78" s="41"/>
      <c r="D78" s="41"/>
      <c r="E78" s="41"/>
      <c r="F78" s="41"/>
      <c r="G78" s="42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</row>
    <row r="80" spans="1:24" ht="13" thickBot="1" x14ac:dyDescent="0.3">
      <c r="A80" s="30" t="s">
        <v>1</v>
      </c>
      <c r="B80" s="37"/>
      <c r="C80" s="37"/>
    </row>
    <row r="81" spans="1:24" ht="12.5" thickTop="1" thickBot="1" x14ac:dyDescent="0.25">
      <c r="A81" s="19" t="s">
        <v>7</v>
      </c>
      <c r="B81" s="6">
        <v>1999</v>
      </c>
      <c r="C81" s="6">
        <v>2000</v>
      </c>
      <c r="D81" s="6">
        <v>2001</v>
      </c>
      <c r="E81" s="6">
        <v>2002</v>
      </c>
      <c r="F81" s="6">
        <v>2003</v>
      </c>
      <c r="G81" s="6">
        <v>2004</v>
      </c>
      <c r="H81" s="6">
        <v>2005</v>
      </c>
      <c r="I81" s="6">
        <v>2006</v>
      </c>
      <c r="J81" s="6">
        <v>2007</v>
      </c>
      <c r="K81" s="6">
        <v>2008</v>
      </c>
      <c r="L81" s="6">
        <v>2009</v>
      </c>
      <c r="M81" s="6">
        <v>2010</v>
      </c>
      <c r="N81" s="6">
        <v>2011</v>
      </c>
      <c r="O81" s="6">
        <v>2012</v>
      </c>
      <c r="P81" s="6">
        <v>2013</v>
      </c>
      <c r="Q81" s="6">
        <v>2014</v>
      </c>
      <c r="R81" s="6">
        <v>2015</v>
      </c>
      <c r="S81" s="6">
        <v>2016</v>
      </c>
      <c r="T81" s="6">
        <v>2017</v>
      </c>
      <c r="U81" s="6">
        <v>2018</v>
      </c>
      <c r="V81" s="6">
        <v>2019</v>
      </c>
      <c r="W81" s="6">
        <v>2020</v>
      </c>
      <c r="X81" s="6">
        <v>2021</v>
      </c>
    </row>
    <row r="82" spans="1:24" ht="10.5" thickTop="1" x14ac:dyDescent="0.2">
      <c r="A82" s="32" t="s">
        <v>8</v>
      </c>
      <c r="B82" s="35">
        <v>3051.8314771235268</v>
      </c>
      <c r="C82" s="35">
        <v>3275.7398260074597</v>
      </c>
      <c r="D82" s="35">
        <v>3436.2193556492157</v>
      </c>
      <c r="E82" s="35">
        <v>3581.4106978044379</v>
      </c>
      <c r="F82" s="35">
        <v>3717.3716023983775</v>
      </c>
      <c r="G82" s="35">
        <v>3875.5912800726001</v>
      </c>
      <c r="H82" s="35">
        <v>3964.7968268768259</v>
      </c>
      <c r="I82" s="35">
        <v>4157.7212851680233</v>
      </c>
      <c r="J82" s="35">
        <v>4315.4880247500687</v>
      </c>
      <c r="K82" s="35">
        <v>4550.6972515359766</v>
      </c>
      <c r="L82" s="35">
        <v>4716.6564327018486</v>
      </c>
      <c r="M82" s="35">
        <v>4808.3733641872423</v>
      </c>
      <c r="N82" s="35">
        <v>4986.1137313100799</v>
      </c>
      <c r="O82" s="35">
        <v>5099.0271139373399</v>
      </c>
      <c r="P82" s="35">
        <v>5330.139932250132</v>
      </c>
      <c r="Q82" s="35">
        <v>5485.1991089077774</v>
      </c>
      <c r="R82" s="35">
        <v>5829.509</v>
      </c>
      <c r="S82" s="35">
        <v>5879.3360000000002</v>
      </c>
      <c r="T82" s="35">
        <v>6110.1082539781837</v>
      </c>
      <c r="U82" s="35">
        <v>6343.2231402168745</v>
      </c>
      <c r="V82" s="35">
        <v>6584.2301016474821</v>
      </c>
      <c r="W82" s="35">
        <v>6893.7926023520049</v>
      </c>
      <c r="X82" s="35">
        <v>7261.4603076174626</v>
      </c>
    </row>
    <row r="83" spans="1:24" x14ac:dyDescent="0.2">
      <c r="A83" s="33" t="s">
        <v>9</v>
      </c>
      <c r="B83" s="35">
        <v>2783.5813045619361</v>
      </c>
      <c r="C83" s="35">
        <v>2993.2518076356055</v>
      </c>
      <c r="D83" s="35">
        <v>3124.5599197215938</v>
      </c>
      <c r="E83" s="35">
        <v>3259.5250726683848</v>
      </c>
      <c r="F83" s="35">
        <v>3347.8212050747948</v>
      </c>
      <c r="G83" s="35">
        <v>3483.1481627608141</v>
      </c>
      <c r="H83" s="35">
        <v>3555.5845912265959</v>
      </c>
      <c r="I83" s="35">
        <v>3710.733138243118</v>
      </c>
      <c r="J83" s="35">
        <v>3850.3018435823378</v>
      </c>
      <c r="K83" s="35">
        <v>4017.3188765088344</v>
      </c>
      <c r="L83" s="35">
        <v>4131.1151568648347</v>
      </c>
      <c r="M83" s="35">
        <v>4215.7359323449309</v>
      </c>
      <c r="N83" s="35">
        <v>4373.6386561789541</v>
      </c>
      <c r="O83" s="35">
        <v>4457.3559744274671</v>
      </c>
      <c r="P83" s="35">
        <v>4637.7971636120319</v>
      </c>
      <c r="Q83" s="35">
        <v>4808.6933872231493</v>
      </c>
      <c r="R83" s="35">
        <v>5061.2020000000002</v>
      </c>
      <c r="S83" s="35">
        <v>5159.0960000000005</v>
      </c>
      <c r="T83" s="35">
        <v>5339.6643599999998</v>
      </c>
      <c r="U83" s="35">
        <v>5526.5526125999995</v>
      </c>
      <c r="V83" s="35">
        <v>5719.981954040999</v>
      </c>
      <c r="W83" s="35">
        <v>5904.7373711565233</v>
      </c>
      <c r="X83" s="35">
        <v>6188.1647649720371</v>
      </c>
    </row>
    <row r="84" spans="1:24" x14ac:dyDescent="0.2">
      <c r="A84" s="33" t="s">
        <v>10</v>
      </c>
      <c r="B84" s="35">
        <v>268.25017256159049</v>
      </c>
      <c r="C84" s="35">
        <v>282.48801837185414</v>
      </c>
      <c r="D84" s="35">
        <v>311.65943592762176</v>
      </c>
      <c r="E84" s="35">
        <v>321.88562513605285</v>
      </c>
      <c r="F84" s="35">
        <v>369.55039732358262</v>
      </c>
      <c r="G84" s="35">
        <v>392.44311731178584</v>
      </c>
      <c r="H84" s="35">
        <v>409.21223565023024</v>
      </c>
      <c r="I84" s="35">
        <v>446.98814692490538</v>
      </c>
      <c r="J84" s="35">
        <v>465.18618116773104</v>
      </c>
      <c r="K84" s="35">
        <v>533.37837502714217</v>
      </c>
      <c r="L84" s="35">
        <v>585.54127583701381</v>
      </c>
      <c r="M84" s="35">
        <v>592.63743184231089</v>
      </c>
      <c r="N84" s="35">
        <v>612.47507513112566</v>
      </c>
      <c r="O84" s="35">
        <v>641.671139509873</v>
      </c>
      <c r="P84" s="35">
        <v>692.34276863810044</v>
      </c>
      <c r="Q84" s="35">
        <v>676.50572168462782</v>
      </c>
      <c r="R84" s="35">
        <v>768.30700000000002</v>
      </c>
      <c r="S84" s="35">
        <v>720.24</v>
      </c>
      <c r="T84" s="35">
        <v>770.44389397818441</v>
      </c>
      <c r="U84" s="35">
        <v>816.67052761687546</v>
      </c>
      <c r="V84" s="35">
        <v>864.24814760648349</v>
      </c>
      <c r="W84" s="35">
        <v>989.05523119548195</v>
      </c>
      <c r="X84" s="35">
        <v>1073.2955426454253</v>
      </c>
    </row>
    <row r="85" spans="1:24" x14ac:dyDescent="0.2">
      <c r="A85" s="33" t="s">
        <v>11</v>
      </c>
      <c r="B85" s="35">
        <v>491.54629774394579</v>
      </c>
      <c r="C85" s="35">
        <v>489.3708239855315</v>
      </c>
      <c r="D85" s="35">
        <v>569.41153194048422</v>
      </c>
      <c r="E85" s="35">
        <v>541.75767884918366</v>
      </c>
      <c r="F85" s="35">
        <v>585.7233668606948</v>
      </c>
      <c r="G85" s="35">
        <v>574.27927985706765</v>
      </c>
      <c r="H85" s="35">
        <v>526.10146878089665</v>
      </c>
      <c r="I85" s="35">
        <v>517.31421989904413</v>
      </c>
      <c r="J85" s="35">
        <v>645.61615565106786</v>
      </c>
      <c r="K85" s="35">
        <v>652.14792814983525</v>
      </c>
      <c r="L85" s="35">
        <v>703.01639866738481</v>
      </c>
      <c r="M85" s="35">
        <v>772.95894137996515</v>
      </c>
      <c r="N85" s="35">
        <v>804.42607047667275</v>
      </c>
      <c r="O85" s="35">
        <v>800.90385625999363</v>
      </c>
      <c r="P85" s="35">
        <v>1171.8769597437943</v>
      </c>
      <c r="Q85" s="35">
        <v>1314.6412451782223</v>
      </c>
      <c r="R85" s="35">
        <v>1379.94</v>
      </c>
      <c r="S85" s="35">
        <v>1384.4159999999999</v>
      </c>
      <c r="T85" s="35">
        <v>1735.1841070656569</v>
      </c>
      <c r="U85" s="35">
        <v>2016.6774033933657</v>
      </c>
      <c r="V85" s="35">
        <v>2226.5960308360618</v>
      </c>
      <c r="W85" s="35">
        <v>2273.5685593103872</v>
      </c>
      <c r="X85" s="35">
        <v>2678.7068218778418</v>
      </c>
    </row>
    <row r="86" spans="1:24" x14ac:dyDescent="0.2">
      <c r="A86" s="44" t="s">
        <v>46</v>
      </c>
      <c r="B86" s="43">
        <v>397.37491616959755</v>
      </c>
      <c r="C86" s="43">
        <v>341.09298153647512</v>
      </c>
      <c r="D86" s="43">
        <v>431.94214498819093</v>
      </c>
      <c r="E86" s="43">
        <v>417.23962378719278</v>
      </c>
      <c r="F86" s="43">
        <v>442.29168689438171</v>
      </c>
      <c r="G86" s="43">
        <v>437.67357596776264</v>
      </c>
      <c r="H86" s="43">
        <v>386.48923045495894</v>
      </c>
      <c r="I86" s="43">
        <v>389.0963179040765</v>
      </c>
      <c r="J86" s="43">
        <v>419.25719769698321</v>
      </c>
      <c r="K86" s="43">
        <v>453.69470364838742</v>
      </c>
      <c r="L86" s="43">
        <v>501.18339051010781</v>
      </c>
      <c r="M86" s="43">
        <v>553.20010508545431</v>
      </c>
      <c r="N86" s="43">
        <v>583.97221479864072</v>
      </c>
      <c r="O86" s="43">
        <v>581.1435906749382</v>
      </c>
      <c r="P86" s="43">
        <v>916.70565917752685</v>
      </c>
      <c r="Q86" s="43">
        <v>1067.7896966084711</v>
      </c>
      <c r="R86" s="43">
        <v>1120.7458740017612</v>
      </c>
      <c r="S86" s="43">
        <v>1115.0373999999999</v>
      </c>
      <c r="T86" s="43">
        <v>1456.136807065657</v>
      </c>
      <c r="U86" s="43">
        <v>1727.9614033933658</v>
      </c>
      <c r="V86" s="43">
        <v>1898.1171290576281</v>
      </c>
      <c r="W86" s="43">
        <v>1870.3178824481383</v>
      </c>
      <c r="X86" s="43">
        <v>2156.2113002721753</v>
      </c>
    </row>
    <row r="87" spans="1:24" x14ac:dyDescent="0.2">
      <c r="A87" s="44" t="s">
        <v>10</v>
      </c>
      <c r="B87" s="43">
        <v>94.171381574348246</v>
      </c>
      <c r="C87" s="43">
        <v>148.27784244905635</v>
      </c>
      <c r="D87" s="43">
        <v>137.46938695229329</v>
      </c>
      <c r="E87" s="43">
        <v>124.51805506199089</v>
      </c>
      <c r="F87" s="43">
        <v>143.43167996631308</v>
      </c>
      <c r="G87" s="43">
        <v>136.60570388930503</v>
      </c>
      <c r="H87" s="43">
        <v>139.61223832593774</v>
      </c>
      <c r="I87" s="43">
        <v>128.21790199496766</v>
      </c>
      <c r="J87" s="43">
        <v>226.35895795408462</v>
      </c>
      <c r="K87" s="43">
        <v>198.45322450144786</v>
      </c>
      <c r="L87" s="43">
        <v>201.83300815727699</v>
      </c>
      <c r="M87" s="43">
        <v>219.75883629451084</v>
      </c>
      <c r="N87" s="43">
        <v>220.45385567803203</v>
      </c>
      <c r="O87" s="43">
        <v>219.76026558505538</v>
      </c>
      <c r="P87" s="43">
        <v>255.17130056626743</v>
      </c>
      <c r="Q87" s="43">
        <v>246.85154856975129</v>
      </c>
      <c r="R87" s="43">
        <v>259.19412599823886</v>
      </c>
      <c r="S87" s="43">
        <v>269.37860000000001</v>
      </c>
      <c r="T87" s="43">
        <v>279.04730000000001</v>
      </c>
      <c r="U87" s="43">
        <v>288.71600000000001</v>
      </c>
      <c r="V87" s="43">
        <v>328.47890177843368</v>
      </c>
      <c r="W87" s="43">
        <v>403.25067686224889</v>
      </c>
      <c r="X87" s="43">
        <v>522.49552160566668</v>
      </c>
    </row>
    <row r="88" spans="1:24" x14ac:dyDescent="0.2">
      <c r="A88" s="33" t="s">
        <v>12</v>
      </c>
      <c r="B88" s="35">
        <v>14.660737239041794</v>
      </c>
      <c r="C88" s="35">
        <v>-12.663866098389178</v>
      </c>
      <c r="D88" s="35">
        <v>14.648291650225815</v>
      </c>
      <c r="E88" s="35">
        <v>-28.494311268561205</v>
      </c>
      <c r="F88" s="35">
        <v>-39.490619507289694</v>
      </c>
      <c r="G88" s="35">
        <v>8.4878957299378044</v>
      </c>
      <c r="H88" s="35">
        <v>-75.339277630241668</v>
      </c>
      <c r="I88" s="35">
        <v>-19.435483308629159</v>
      </c>
      <c r="J88" s="35">
        <v>6.3432573671507271</v>
      </c>
      <c r="K88" s="35">
        <v>-57.515170804070522</v>
      </c>
      <c r="L88" s="35">
        <v>-38.212601438189154</v>
      </c>
      <c r="M88" s="35">
        <v>-50.511120940193223</v>
      </c>
      <c r="N88" s="35">
        <v>-45.036028714453096</v>
      </c>
      <c r="O88" s="35">
        <v>-3.661854475084624</v>
      </c>
      <c r="P88" s="35">
        <v>-50.409312301820819</v>
      </c>
      <c r="Q88" s="35">
        <v>-89.636441786527257</v>
      </c>
      <c r="R88" s="35">
        <v>15.898</v>
      </c>
      <c r="S88" s="35">
        <v>33.319000000000003</v>
      </c>
      <c r="T88" s="35">
        <v>33.319000000000003</v>
      </c>
      <c r="U88" s="35">
        <v>33.319000000000003</v>
      </c>
      <c r="V88" s="35">
        <v>28.819000000000003</v>
      </c>
      <c r="W88" s="35">
        <v>23.819000000000003</v>
      </c>
      <c r="X88" s="35">
        <v>28.819000000000003</v>
      </c>
    </row>
    <row r="89" spans="1:24" s="3" customFormat="1" ht="10.5" x14ac:dyDescent="0.25">
      <c r="A89" s="13" t="s">
        <v>13</v>
      </c>
      <c r="B89" s="38">
        <v>506.20703498298758</v>
      </c>
      <c r="C89" s="38">
        <v>476.70695788714232</v>
      </c>
      <c r="D89" s="38">
        <v>584.05982359071004</v>
      </c>
      <c r="E89" s="38">
        <v>513.26336758062246</v>
      </c>
      <c r="F89" s="38">
        <v>546.2327473534051</v>
      </c>
      <c r="G89" s="38">
        <v>582.76717558700545</v>
      </c>
      <c r="H89" s="38">
        <v>450.76219115065498</v>
      </c>
      <c r="I89" s="38">
        <v>497.87873659041497</v>
      </c>
      <c r="J89" s="38">
        <v>651.95941301821858</v>
      </c>
      <c r="K89" s="38">
        <v>594.63275734576473</v>
      </c>
      <c r="L89" s="38">
        <v>664.80379722919565</v>
      </c>
      <c r="M89" s="38">
        <v>722.44782043977193</v>
      </c>
      <c r="N89" s="38">
        <v>759.39004176221965</v>
      </c>
      <c r="O89" s="38">
        <v>797.24200178490901</v>
      </c>
      <c r="P89" s="38">
        <v>1121.4676474419734</v>
      </c>
      <c r="Q89" s="38">
        <v>1225.0048033916951</v>
      </c>
      <c r="R89" s="38">
        <v>1395.838</v>
      </c>
      <c r="S89" s="38">
        <v>1417.7349999999999</v>
      </c>
      <c r="T89" s="38">
        <v>1768.5031070656569</v>
      </c>
      <c r="U89" s="38">
        <v>2049.9964033933657</v>
      </c>
      <c r="V89" s="38">
        <v>2255.4150308360618</v>
      </c>
      <c r="W89" s="38">
        <v>2297.3875593103871</v>
      </c>
      <c r="X89" s="38">
        <v>2707.5258218778417</v>
      </c>
    </row>
    <row r="90" spans="1:24" s="3" customFormat="1" ht="10.5" x14ac:dyDescent="0.25">
      <c r="A90" s="13" t="s">
        <v>14</v>
      </c>
      <c r="B90" s="38">
        <v>-84.550952498749325</v>
      </c>
      <c r="C90" s="38">
        <v>-75.491919828367145</v>
      </c>
      <c r="D90" s="38">
        <v>-147.22721629137357</v>
      </c>
      <c r="E90" s="38">
        <v>-41.794678558396072</v>
      </c>
      <c r="F90" s="38">
        <v>-71.160992681609628</v>
      </c>
      <c r="G90" s="38">
        <v>-80.203377265959602</v>
      </c>
      <c r="H90" s="38">
        <v>37.600598315768821</v>
      </c>
      <c r="I90" s="38">
        <v>-26.818650999921942</v>
      </c>
      <c r="J90" s="38">
        <v>-61.571925789669194</v>
      </c>
      <c r="K90" s="38">
        <v>0.76595929382597205</v>
      </c>
      <c r="L90" s="38">
        <v>-116.0109111969407</v>
      </c>
      <c r="M90" s="38">
        <v>-154.05762165884767</v>
      </c>
      <c r="N90" s="38">
        <v>-209.38591920593058</v>
      </c>
      <c r="O90" s="38">
        <v>-93.796309143501048</v>
      </c>
      <c r="P90" s="38">
        <v>-231.85395275580072</v>
      </c>
      <c r="Q90" s="38">
        <v>-95.018383071721473</v>
      </c>
      <c r="R90" s="38">
        <v>-492.53300000000058</v>
      </c>
      <c r="S90" s="38">
        <v>-339.40300000000002</v>
      </c>
      <c r="T90" s="38">
        <v>-526.33490999999958</v>
      </c>
      <c r="U90" s="38">
        <v>-548.5424917499995</v>
      </c>
      <c r="V90" s="38">
        <v>-456.3771372028009</v>
      </c>
      <c r="W90" s="38">
        <v>-485.2575848279007</v>
      </c>
      <c r="X90" s="38">
        <v>-640.11547234771911</v>
      </c>
    </row>
    <row r="91" spans="1:24" x14ac:dyDescent="0.2">
      <c r="A91" s="33" t="s">
        <v>15</v>
      </c>
      <c r="B91" s="35">
        <v>795.29874617994824</v>
      </c>
      <c r="C91" s="35">
        <v>711.24721415125543</v>
      </c>
      <c r="D91" s="35">
        <v>745.30337434786884</v>
      </c>
      <c r="E91" s="35">
        <v>820.01013646211686</v>
      </c>
      <c r="F91" s="35">
        <v>834.75265533336119</v>
      </c>
      <c r="G91" s="35">
        <v>791.26968378918582</v>
      </c>
      <c r="H91" s="35">
        <v>870.65587991055759</v>
      </c>
      <c r="I91" s="35">
        <v>868.08650548422861</v>
      </c>
      <c r="J91" s="35">
        <v>1104.5090004821516</v>
      </c>
      <c r="K91" s="35">
        <v>1215.9832768532588</v>
      </c>
      <c r="L91" s="35">
        <v>1156.8295495720104</v>
      </c>
      <c r="M91" s="35">
        <v>1212.3317898469693</v>
      </c>
      <c r="N91" s="35">
        <v>1094.6059961331907</v>
      </c>
      <c r="O91" s="35">
        <v>1358.3589421673462</v>
      </c>
      <c r="P91" s="35">
        <v>1667.1440651466153</v>
      </c>
      <c r="Q91" s="35">
        <v>2082.9746486030394</v>
      </c>
      <c r="R91" s="35">
        <v>1664.3819999999998</v>
      </c>
      <c r="S91" s="35">
        <v>1888.7619999999999</v>
      </c>
      <c r="T91" s="35">
        <v>2020.97534</v>
      </c>
      <c r="U91" s="35">
        <v>2122.0241070000002</v>
      </c>
      <c r="V91" s="35">
        <v>2304.8271017143938</v>
      </c>
      <c r="W91" s="35">
        <v>1729.426885888503</v>
      </c>
      <c r="X91" s="35">
        <v>1946.4802714836499</v>
      </c>
    </row>
    <row r="92" spans="1:24" x14ac:dyDescent="0.2">
      <c r="A92" s="33" t="s">
        <v>16</v>
      </c>
      <c r="B92" s="35">
        <v>609.36137776812313</v>
      </c>
      <c r="C92" s="35">
        <v>580.32098292866453</v>
      </c>
      <c r="D92" s="35">
        <v>606.6157821080759</v>
      </c>
      <c r="E92" s="35">
        <v>684.57163988972559</v>
      </c>
      <c r="F92" s="35">
        <v>707.80563195147636</v>
      </c>
      <c r="G92" s="35">
        <v>639.39695047015221</v>
      </c>
      <c r="H92" s="35">
        <v>740.41928871866014</v>
      </c>
      <c r="I92" s="35">
        <v>727.67288030218367</v>
      </c>
      <c r="J92" s="35">
        <v>926.34531329251013</v>
      </c>
      <c r="K92" s="35">
        <v>1031.7216162947514</v>
      </c>
      <c r="L92" s="35">
        <v>1004.3158908211822</v>
      </c>
      <c r="M92" s="35">
        <v>1018.2883082561369</v>
      </c>
      <c r="N92" s="35">
        <v>878.68176563438954</v>
      </c>
      <c r="O92" s="35">
        <v>1119.6728049279609</v>
      </c>
      <c r="P92" s="35">
        <v>1419.8086586734328</v>
      </c>
      <c r="Q92" s="35">
        <v>1843.0735600419143</v>
      </c>
      <c r="R92" s="35">
        <v>1414.3629999999998</v>
      </c>
      <c r="S92" s="35">
        <v>1633.789</v>
      </c>
      <c r="T92" s="35">
        <v>1748.1542300000001</v>
      </c>
      <c r="U92" s="35">
        <v>1835.5619415000001</v>
      </c>
      <c r="V92" s="35">
        <v>1978.2602330443938</v>
      </c>
      <c r="W92" s="35">
        <v>1471.7655081883622</v>
      </c>
      <c r="X92" s="35">
        <v>1679.8007455640043</v>
      </c>
    </row>
    <row r="93" spans="1:24" x14ac:dyDescent="0.2">
      <c r="A93" s="33" t="s">
        <v>17</v>
      </c>
      <c r="B93" s="35">
        <v>185.9373684118251</v>
      </c>
      <c r="C93" s="35">
        <v>130.92623122259087</v>
      </c>
      <c r="D93" s="35">
        <v>138.68759223979299</v>
      </c>
      <c r="E93" s="35">
        <v>135.43849657239122</v>
      </c>
      <c r="F93" s="35">
        <v>126.94702338188482</v>
      </c>
      <c r="G93" s="35">
        <v>151.87273331903367</v>
      </c>
      <c r="H93" s="35">
        <v>130.23659119189742</v>
      </c>
      <c r="I93" s="35">
        <v>140.41362518204494</v>
      </c>
      <c r="J93" s="35">
        <v>178.16368718964142</v>
      </c>
      <c r="K93" s="35">
        <v>184.26166055850743</v>
      </c>
      <c r="L93" s="35">
        <v>152.51365875082823</v>
      </c>
      <c r="M93" s="35">
        <v>194.0434815908323</v>
      </c>
      <c r="N93" s="35">
        <v>215.92423049880131</v>
      </c>
      <c r="O93" s="35">
        <v>238.6861372393852</v>
      </c>
      <c r="P93" s="35">
        <v>247.33540647318245</v>
      </c>
      <c r="Q93" s="35">
        <v>239.90108856112491</v>
      </c>
      <c r="R93" s="35">
        <v>250.01900000000001</v>
      </c>
      <c r="S93" s="35">
        <v>254.97299999999996</v>
      </c>
      <c r="T93" s="35">
        <v>272.82110999999998</v>
      </c>
      <c r="U93" s="35">
        <v>286.46216549999997</v>
      </c>
      <c r="V93" s="35">
        <v>326.56686867000002</v>
      </c>
      <c r="W93" s="35">
        <v>257.66137770014075</v>
      </c>
      <c r="X93" s="35">
        <v>266.67952591964564</v>
      </c>
    </row>
    <row r="94" spans="1:24" x14ac:dyDescent="0.2">
      <c r="A94" s="33" t="s">
        <v>18</v>
      </c>
      <c r="B94" s="35">
        <v>879.84969867869756</v>
      </c>
      <c r="C94" s="35">
        <v>786.73913397962258</v>
      </c>
      <c r="D94" s="35">
        <v>892.5305906392424</v>
      </c>
      <c r="E94" s="35">
        <v>861.80481502051293</v>
      </c>
      <c r="F94" s="35">
        <v>905.91364801497082</v>
      </c>
      <c r="G94" s="35">
        <v>871.47306105514542</v>
      </c>
      <c r="H94" s="35">
        <v>833.05528159478877</v>
      </c>
      <c r="I94" s="35">
        <v>894.90515648415055</v>
      </c>
      <c r="J94" s="35">
        <v>1166.0809262718208</v>
      </c>
      <c r="K94" s="35">
        <v>1215.2173175594328</v>
      </c>
      <c r="L94" s="35">
        <v>1272.8404607689511</v>
      </c>
      <c r="M94" s="35">
        <v>1366.389411505817</v>
      </c>
      <c r="N94" s="35">
        <v>1303.9919153391213</v>
      </c>
      <c r="O94" s="35">
        <v>1452.1552513108472</v>
      </c>
      <c r="P94" s="35">
        <v>1898.998017902416</v>
      </c>
      <c r="Q94" s="35">
        <v>2177.9930316747609</v>
      </c>
      <c r="R94" s="35">
        <v>2156.9150000000004</v>
      </c>
      <c r="S94" s="35">
        <v>2228.165</v>
      </c>
      <c r="T94" s="35">
        <v>2547.3102499999995</v>
      </c>
      <c r="U94" s="35">
        <v>2670.5665987499997</v>
      </c>
      <c r="V94" s="35">
        <v>2761.2042389171947</v>
      </c>
      <c r="W94" s="35">
        <v>2214.6844707164037</v>
      </c>
      <c r="X94" s="35">
        <v>2586.595743831369</v>
      </c>
    </row>
    <row r="95" spans="1:24" x14ac:dyDescent="0.2">
      <c r="A95" s="33" t="s">
        <v>19</v>
      </c>
      <c r="B95" s="35">
        <v>796.81118225544833</v>
      </c>
      <c r="C95" s="35">
        <v>699.8118493175557</v>
      </c>
      <c r="D95" s="35">
        <v>779.06476484260827</v>
      </c>
      <c r="E95" s="35">
        <v>758.37713595552941</v>
      </c>
      <c r="F95" s="35">
        <v>815.37036365550102</v>
      </c>
      <c r="G95" s="35">
        <v>774.86984983396849</v>
      </c>
      <c r="H95" s="35">
        <v>750.79707587740643</v>
      </c>
      <c r="I95" s="35">
        <v>798.65711565158233</v>
      </c>
      <c r="J95" s="35">
        <v>1059.0947636288481</v>
      </c>
      <c r="K95" s="35">
        <v>1104.5015840594524</v>
      </c>
      <c r="L95" s="35">
        <v>1145.7739643058069</v>
      </c>
      <c r="M95" s="35">
        <v>1228.5857452801074</v>
      </c>
      <c r="N95" s="35">
        <v>1185.271676276107</v>
      </c>
      <c r="O95" s="35">
        <v>1314.0931102885493</v>
      </c>
      <c r="P95" s="35">
        <v>1703.7783041142875</v>
      </c>
      <c r="Q95" s="35">
        <v>1968.8037047161024</v>
      </c>
      <c r="R95" s="35">
        <v>1918.2840000000003</v>
      </c>
      <c r="S95" s="35">
        <v>1976.84</v>
      </c>
      <c r="T95" s="35">
        <v>2273.3659999999995</v>
      </c>
      <c r="U95" s="35">
        <v>2387.0342999999998</v>
      </c>
      <c r="V95" s="35">
        <v>2467.7483097109448</v>
      </c>
      <c r="W95" s="35">
        <v>2007.2091420353818</v>
      </c>
      <c r="X95" s="35">
        <v>2371.8587786465114</v>
      </c>
    </row>
    <row r="96" spans="1:24" ht="10.5" thickBot="1" x14ac:dyDescent="0.25">
      <c r="A96" s="33" t="s">
        <v>20</v>
      </c>
      <c r="B96" s="35">
        <v>83.038516423249234</v>
      </c>
      <c r="C96" s="35">
        <v>86.927284662066896</v>
      </c>
      <c r="D96" s="35">
        <v>113.46582579663418</v>
      </c>
      <c r="E96" s="35">
        <v>103.42767906498351</v>
      </c>
      <c r="F96" s="35">
        <v>90.543284359469808</v>
      </c>
      <c r="G96" s="35">
        <v>96.603211221176963</v>
      </c>
      <c r="H96" s="35">
        <v>82.258205717382296</v>
      </c>
      <c r="I96" s="35">
        <v>96.248040832568194</v>
      </c>
      <c r="J96" s="35">
        <v>106.98616264297272</v>
      </c>
      <c r="K96" s="35">
        <v>110.71573349998039</v>
      </c>
      <c r="L96" s="35">
        <v>127.06649646314408</v>
      </c>
      <c r="M96" s="35">
        <v>137.80366622570943</v>
      </c>
      <c r="N96" s="35">
        <v>118.7202390630143</v>
      </c>
      <c r="O96" s="35">
        <v>138.06214102229791</v>
      </c>
      <c r="P96" s="35">
        <v>195.21971378812862</v>
      </c>
      <c r="Q96" s="35">
        <v>209.18932695865863</v>
      </c>
      <c r="R96" s="35">
        <v>238.63100000000009</v>
      </c>
      <c r="S96" s="35">
        <v>251.32500000000005</v>
      </c>
      <c r="T96" s="35">
        <v>273.94425000000007</v>
      </c>
      <c r="U96" s="35">
        <v>283.53229875000005</v>
      </c>
      <c r="V96" s="35">
        <v>293.45592920625</v>
      </c>
      <c r="W96" s="35">
        <v>207.47532868102195</v>
      </c>
      <c r="X96" s="35">
        <v>214.7369651848577</v>
      </c>
    </row>
    <row r="97" spans="1:24" ht="11.5" thickTop="1" thickBot="1" x14ac:dyDescent="0.25">
      <c r="A97" s="34" t="s">
        <v>21</v>
      </c>
      <c r="B97" s="36">
        <v>3473.4875596077654</v>
      </c>
      <c r="C97" s="36">
        <v>3676.9548640662351</v>
      </c>
      <c r="D97" s="36">
        <v>3873.051962948552</v>
      </c>
      <c r="E97" s="36">
        <v>4052.8793868266639</v>
      </c>
      <c r="F97" s="36">
        <v>4192.4433570701722</v>
      </c>
      <c r="G97" s="36">
        <v>4378.1550783936455</v>
      </c>
      <c r="H97" s="36">
        <v>4453.1596163432496</v>
      </c>
      <c r="I97" s="36">
        <v>4628.7813707585165</v>
      </c>
      <c r="J97" s="36">
        <v>4905.8755119786183</v>
      </c>
      <c r="K97" s="36">
        <v>5146.0959681755676</v>
      </c>
      <c r="L97" s="36">
        <v>5265.4493187341041</v>
      </c>
      <c r="M97" s="36">
        <v>5376.7635629681663</v>
      </c>
      <c r="N97" s="36">
        <v>5536.1178538663689</v>
      </c>
      <c r="O97" s="36">
        <v>5802.4728065787476</v>
      </c>
      <c r="P97" s="36">
        <v>6219.7536269363045</v>
      </c>
      <c r="Q97" s="36">
        <v>6615.1855292277505</v>
      </c>
      <c r="R97" s="36">
        <v>6732.8139999999994</v>
      </c>
      <c r="S97" s="36">
        <v>6957.6679999999997</v>
      </c>
      <c r="T97" s="36">
        <v>7352.276451043841</v>
      </c>
      <c r="U97" s="36">
        <v>7844.6770518602407</v>
      </c>
      <c r="V97" s="36">
        <v>8383.267995280743</v>
      </c>
      <c r="W97" s="36">
        <f>SUM(W82,W89,W90)</f>
        <v>8705.9225768344913</v>
      </c>
      <c r="X97" s="36">
        <v>9328.870657147585</v>
      </c>
    </row>
    <row r="98" spans="1:24" ht="10.5" thickTop="1" x14ac:dyDescent="0.2"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</row>
  </sheetData>
  <hyperlinks>
    <hyperlink ref="A27" location="_ftn1" display="_ftn1" xr:uid="{00000000-0004-0000-0000-000000000000}"/>
    <hyperlink ref="A52" location="_ftn1" display="_ftn1" xr:uid="{00000000-0004-0000-0000-000001000000}"/>
  </hyperlink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Footer>&amp;LINSAE, &amp;D&amp;CPage &amp;P de &amp;N&amp;REstimations provisoires</oddFooter>
  </headerFooter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SYNTHESE_COMPETS ANNUELS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Martinien Dansou</dc:creator>
  <cp:lastModifiedBy>Admin</cp:lastModifiedBy>
  <cp:lastPrinted>2019-06-25T08:59:22Z</cp:lastPrinted>
  <dcterms:created xsi:type="dcterms:W3CDTF">2019-06-25T07:47:29Z</dcterms:created>
  <dcterms:modified xsi:type="dcterms:W3CDTF">2022-04-15T17:12:20Z</dcterms:modified>
</cp:coreProperties>
</file>